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groecologie\5_Haies\2_Pacte haies\2_AAP\1_Animation\"/>
    </mc:Choice>
  </mc:AlternateContent>
  <bookViews>
    <workbookView xWindow="0" yWindow="0" windowWidth="20496" windowHeight="6756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70" i="1"/>
  <c r="E69" i="1"/>
  <c r="E68" i="1"/>
  <c r="E67" i="1"/>
  <c r="F73" i="1"/>
  <c r="C50" i="1" l="1"/>
  <c r="B6" i="1" l="1"/>
  <c r="F70" i="1" l="1"/>
  <c r="F69" i="1"/>
  <c r="F68" i="1"/>
  <c r="F71" i="1"/>
  <c r="F67" i="1"/>
  <c r="A78" i="1"/>
  <c r="B12" i="1" s="1"/>
  <c r="F74" i="1" l="1"/>
  <c r="B10" i="1"/>
  <c r="B32" i="1"/>
  <c r="B17" i="1"/>
  <c r="B8" i="1" s="1"/>
  <c r="E27" i="1" l="1"/>
  <c r="E42" i="1"/>
  <c r="B34" i="1" s="1"/>
  <c r="B19" i="1" l="1"/>
  <c r="B9" i="1" s="1"/>
  <c r="B11" i="1" l="1"/>
  <c r="B13" i="1" s="1"/>
</calcChain>
</file>

<file path=xl/sharedStrings.xml><?xml version="1.0" encoding="utf-8"?>
<sst xmlns="http://schemas.openxmlformats.org/spreadsheetml/2006/main" count="68" uniqueCount="57">
  <si>
    <t>Nom de la structure</t>
  </si>
  <si>
    <t>Total plafonné</t>
  </si>
  <si>
    <t>Nombre de dossiers total</t>
  </si>
  <si>
    <t>ANNEXE 2 : Montant total demandé éligible</t>
  </si>
  <si>
    <t>1000 ml &lt; projet plantation</t>
  </si>
  <si>
    <t>]300 - 1000] - projet plantation</t>
  </si>
  <si>
    <t>[100 - 300] ml - projet plantation</t>
  </si>
  <si>
    <t>Noms des salariés</t>
  </si>
  <si>
    <t>Suivi technique - diagnostics plantation</t>
  </si>
  <si>
    <t>Remplir uniquement les cases oranges</t>
  </si>
  <si>
    <t>Coût Structure plafonné</t>
  </si>
  <si>
    <t>Nombre de dossiers haies total</t>
  </si>
  <si>
    <t>Montant d'aide haies total</t>
  </si>
  <si>
    <t>Plantation de linéaires de haies</t>
  </si>
  <si>
    <t>Plantation de linéaires d'abres intra-parcellaires (agroforesterie)</t>
  </si>
  <si>
    <t>Montant d'aide agroforesterie total</t>
  </si>
  <si>
    <t>Nombre de dossiers</t>
  </si>
  <si>
    <t>Nombre de dossiers agroforesterie  total</t>
  </si>
  <si>
    <t>[1 ha - 3 ha] - projet plantation</t>
  </si>
  <si>
    <t>]3 ha - 7 ha] - projet plantation</t>
  </si>
  <si>
    <t>7 ha &lt; projet plantation</t>
  </si>
  <si>
    <t xml:space="preserve">Fait à : </t>
  </si>
  <si>
    <t>Le :</t>
  </si>
  <si>
    <t xml:space="preserve">Signature : </t>
  </si>
  <si>
    <t>Accompagne technique</t>
  </si>
  <si>
    <t>Journées collectives pour accompagner la plantation</t>
  </si>
  <si>
    <t>Montant total</t>
  </si>
  <si>
    <t>Thème des différentes journées</t>
  </si>
  <si>
    <t>Publics cibles</t>
  </si>
  <si>
    <t>Intervenants</t>
  </si>
  <si>
    <t>Montant d'aide pour l'accompagnement individuel</t>
  </si>
  <si>
    <t>Montant d'aide accompagnement collectif</t>
  </si>
  <si>
    <t>Montant plafond</t>
  </si>
  <si>
    <t>TOTAL</t>
  </si>
  <si>
    <t>Accompagnement à la gestion durable</t>
  </si>
  <si>
    <t>Autres frais</t>
  </si>
  <si>
    <t>Description des actions</t>
  </si>
  <si>
    <t>Liste des "autres frais"</t>
  </si>
  <si>
    <t>Total</t>
  </si>
  <si>
    <t>Nombre d'exploitants visés</t>
  </si>
  <si>
    <t>Montant plafonné</t>
  </si>
  <si>
    <t>Nombre de jours</t>
  </si>
  <si>
    <t>Nombre de jours/ EA</t>
  </si>
  <si>
    <t>Nombre de journées(maximum 2/an)</t>
  </si>
  <si>
    <t>Action 4 : Accompagnement à la gestion durable (autre que cité ci-dessus)</t>
  </si>
  <si>
    <t>Nombre de jours plafonnés</t>
  </si>
  <si>
    <t>Action 1 : PDGH ou équivalent (préciser)</t>
  </si>
  <si>
    <t>Action 2 : Plan de gestion "allégé" autre que l'action 1  (préciser dans le dossier de candidature)</t>
  </si>
  <si>
    <t>Action 3 : Accompagnement au Label Haie</t>
  </si>
  <si>
    <t>Nombre de jour plafonné par dossier accompagné</t>
  </si>
  <si>
    <t>Jours plafonnés/ dossiers</t>
  </si>
  <si>
    <t>Coût jour de la Structure</t>
  </si>
  <si>
    <t>Jours/dossiers réels  envisagés</t>
  </si>
  <si>
    <t>Maximum 2 jours</t>
  </si>
  <si>
    <t>Action 5 : Autres actions individuelles (à préciser)</t>
  </si>
  <si>
    <t>Actions collectives (maximum 2 jours/an)</t>
  </si>
  <si>
    <t>Actions (accompagnement individuel, collectif, gestion durable, frais de déplacements…)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</si>
</sst>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5" borderId="1" xfId="0" applyFill="1" applyBorder="1" applyProtection="1"/>
    <xf numFmtId="0" fontId="3" fillId="5" borderId="9" xfId="0" applyFont="1" applyFill="1" applyBorder="1" applyProtection="1"/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8" xfId="0" applyBorder="1" applyProtection="1">
      <protection locked="0"/>
    </xf>
    <xf numFmtId="0" fontId="6" fillId="0" borderId="4" xfId="0" applyFont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7" xfId="0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8" fillId="0" borderId="4" xfId="0" applyFont="1" applyBorder="1" applyProtection="1">
      <protection locked="0"/>
    </xf>
    <xf numFmtId="0" fontId="7" fillId="3" borderId="8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9" fillId="2" borderId="1" xfId="0" applyFon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3" xfId="0" applyFont="1" applyBorder="1" applyProtection="1">
      <protection locked="0"/>
    </xf>
    <xf numFmtId="0" fontId="0" fillId="0" borderId="12" xfId="0" applyBorder="1" applyProtection="1">
      <protection locked="0"/>
    </xf>
    <xf numFmtId="0" fontId="1" fillId="0" borderId="4" xfId="0" applyFont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4" fillId="8" borderId="1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 applyProtection="1">
      <alignment horizont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11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0" fontId="4" fillId="8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A46" zoomScale="90" zoomScaleNormal="90" workbookViewId="0">
      <selection activeCell="B67" sqref="B67:C71"/>
    </sheetView>
  </sheetViews>
  <sheetFormatPr baseColWidth="10" defaultColWidth="11.44140625" defaultRowHeight="14.4" x14ac:dyDescent="0.3"/>
  <cols>
    <col min="1" max="1" width="36.5546875" style="3" customWidth="1"/>
    <col min="2" max="3" width="31.5546875" style="3" bestFit="1" customWidth="1"/>
    <col min="4" max="4" width="24.88671875" style="3" bestFit="1" customWidth="1"/>
    <col min="5" max="5" width="20.109375" style="3" customWidth="1"/>
    <col min="6" max="6" width="15.44140625" style="3" customWidth="1"/>
    <col min="7" max="7" width="19.88671875" style="3" bestFit="1" customWidth="1"/>
    <col min="8" max="16384" width="11.44140625" style="3"/>
  </cols>
  <sheetData>
    <row r="1" spans="1:7" ht="18" x14ac:dyDescent="0.35">
      <c r="A1" s="55" t="s">
        <v>3</v>
      </c>
      <c r="B1" s="56"/>
      <c r="C1" s="56"/>
      <c r="D1" s="56"/>
      <c r="E1" s="56"/>
      <c r="F1" s="56"/>
      <c r="G1" s="57"/>
    </row>
    <row r="2" spans="1:7" x14ac:dyDescent="0.3">
      <c r="A2" s="35"/>
      <c r="B2" s="36"/>
      <c r="C2" s="36"/>
      <c r="D2" s="37" t="s">
        <v>9</v>
      </c>
      <c r="E2" s="36"/>
      <c r="F2" s="36"/>
      <c r="G2" s="38"/>
    </row>
    <row r="3" spans="1:7" x14ac:dyDescent="0.3">
      <c r="A3" s="7" t="s">
        <v>0</v>
      </c>
      <c r="B3" s="8"/>
      <c r="C3" s="5"/>
      <c r="D3" s="5"/>
      <c r="E3" s="5"/>
      <c r="F3" s="5"/>
      <c r="G3" s="6"/>
    </row>
    <row r="4" spans="1:7" x14ac:dyDescent="0.3">
      <c r="A4" s="9"/>
      <c r="B4" s="10"/>
      <c r="C4" s="5"/>
      <c r="D4" s="11" t="s">
        <v>7</v>
      </c>
      <c r="E4" s="8"/>
      <c r="F4" s="5"/>
      <c r="G4" s="6"/>
    </row>
    <row r="5" spans="1:7" x14ac:dyDescent="0.3">
      <c r="A5" s="7" t="s">
        <v>51</v>
      </c>
      <c r="B5" s="8"/>
      <c r="C5" s="5"/>
      <c r="D5" s="5"/>
      <c r="E5" s="8"/>
      <c r="F5" s="5"/>
      <c r="G5" s="6"/>
    </row>
    <row r="6" spans="1:7" x14ac:dyDescent="0.3">
      <c r="A6" s="7" t="s">
        <v>10</v>
      </c>
      <c r="B6" s="1">
        <f>IF(B5&gt;700,700,B5)</f>
        <v>0</v>
      </c>
      <c r="C6" s="5"/>
      <c r="D6" s="5"/>
      <c r="E6" s="8"/>
      <c r="F6" s="5"/>
      <c r="G6" s="6"/>
    </row>
    <row r="7" spans="1:7" x14ac:dyDescent="0.3">
      <c r="A7" s="4"/>
      <c r="B7" s="5"/>
      <c r="C7" s="5"/>
      <c r="D7" s="5"/>
      <c r="E7" s="8"/>
      <c r="F7" s="5"/>
      <c r="G7" s="6"/>
    </row>
    <row r="8" spans="1:7" x14ac:dyDescent="0.3">
      <c r="A8" s="7" t="s">
        <v>2</v>
      </c>
      <c r="B8" s="1">
        <f>B17+B32</f>
        <v>0</v>
      </c>
      <c r="C8" s="5"/>
      <c r="D8" s="5"/>
      <c r="E8" s="8"/>
      <c r="F8" s="5"/>
      <c r="G8" s="6"/>
    </row>
    <row r="9" spans="1:7" ht="28.8" x14ac:dyDescent="0.3">
      <c r="A9" s="33" t="s">
        <v>30</v>
      </c>
      <c r="B9" s="1">
        <f>B19+B34</f>
        <v>0</v>
      </c>
      <c r="C9" s="5"/>
      <c r="D9" s="5"/>
      <c r="E9" s="8"/>
      <c r="F9" s="5"/>
      <c r="G9" s="6"/>
    </row>
    <row r="10" spans="1:7" ht="28.8" x14ac:dyDescent="0.3">
      <c r="A10" s="26" t="s">
        <v>31</v>
      </c>
      <c r="B10" s="1">
        <f>C50</f>
        <v>0</v>
      </c>
      <c r="C10" s="5"/>
      <c r="D10" s="5"/>
      <c r="E10" s="5"/>
      <c r="F10" s="5"/>
      <c r="G10" s="6"/>
    </row>
    <row r="11" spans="1:7" x14ac:dyDescent="0.3">
      <c r="A11" s="26" t="s">
        <v>34</v>
      </c>
      <c r="B11" s="1">
        <f>F74</f>
        <v>0</v>
      </c>
      <c r="C11" s="5"/>
      <c r="D11" s="5"/>
      <c r="E11" s="5"/>
      <c r="F11" s="5"/>
      <c r="G11" s="6"/>
    </row>
    <row r="12" spans="1:7" x14ac:dyDescent="0.3">
      <c r="A12" s="26" t="s">
        <v>35</v>
      </c>
      <c r="B12" s="1">
        <f>A78</f>
        <v>0</v>
      </c>
      <c r="C12" s="5"/>
      <c r="D12" s="5"/>
      <c r="E12" s="5"/>
      <c r="F12" s="5"/>
      <c r="G12" s="6"/>
    </row>
    <row r="13" spans="1:7" x14ac:dyDescent="0.3">
      <c r="A13" s="26" t="s">
        <v>33</v>
      </c>
      <c r="B13" s="34">
        <f>SUM(B8:B12)</f>
        <v>0</v>
      </c>
      <c r="C13" s="5"/>
      <c r="D13" s="5"/>
      <c r="E13" s="5"/>
      <c r="F13" s="5"/>
      <c r="G13" s="6"/>
    </row>
    <row r="14" spans="1:7" x14ac:dyDescent="0.3">
      <c r="A14" s="4"/>
      <c r="B14" s="5"/>
      <c r="C14" s="5"/>
      <c r="D14" s="5"/>
      <c r="E14" s="5"/>
      <c r="F14" s="5"/>
      <c r="G14" s="6"/>
    </row>
    <row r="15" spans="1:7" ht="18" x14ac:dyDescent="0.35">
      <c r="A15" s="58" t="s">
        <v>13</v>
      </c>
      <c r="B15" s="59"/>
      <c r="C15" s="59"/>
      <c r="D15" s="59"/>
      <c r="E15" s="59"/>
      <c r="F15" s="59"/>
      <c r="G15" s="60"/>
    </row>
    <row r="16" spans="1:7" x14ac:dyDescent="0.3">
      <c r="A16" s="4"/>
      <c r="B16" s="5"/>
      <c r="C16" s="5"/>
      <c r="D16" s="5"/>
      <c r="E16" s="5"/>
      <c r="F16" s="5"/>
      <c r="G16" s="6"/>
    </row>
    <row r="17" spans="1:8" x14ac:dyDescent="0.3">
      <c r="A17" s="7" t="s">
        <v>11</v>
      </c>
      <c r="B17" s="1">
        <f>B27+C27+D27</f>
        <v>0</v>
      </c>
      <c r="C17" s="5"/>
      <c r="D17" s="5"/>
      <c r="E17" s="5"/>
      <c r="F17" s="5"/>
      <c r="G17" s="6"/>
    </row>
    <row r="18" spans="1:8" x14ac:dyDescent="0.3">
      <c r="A18" s="4"/>
      <c r="B18" s="5"/>
      <c r="C18" s="5"/>
      <c r="D18" s="5"/>
      <c r="E18" s="5"/>
      <c r="F18" s="5"/>
      <c r="G18" s="6"/>
    </row>
    <row r="19" spans="1:8" x14ac:dyDescent="0.3">
      <c r="A19" s="7" t="s">
        <v>12</v>
      </c>
      <c r="B19" s="1">
        <f>E27</f>
        <v>0</v>
      </c>
      <c r="C19" s="5"/>
      <c r="D19" s="5"/>
      <c r="E19" s="5"/>
      <c r="F19" s="5"/>
      <c r="G19" s="6"/>
    </row>
    <row r="20" spans="1:8" x14ac:dyDescent="0.3">
      <c r="A20" s="4"/>
      <c r="B20" s="5"/>
      <c r="C20" s="5"/>
      <c r="D20" s="5"/>
      <c r="E20" s="5"/>
      <c r="F20" s="5"/>
      <c r="G20" s="6"/>
    </row>
    <row r="21" spans="1:8" x14ac:dyDescent="0.3">
      <c r="A21" s="13"/>
      <c r="B21" s="5"/>
      <c r="C21" s="10"/>
      <c r="D21" s="5"/>
      <c r="E21" s="5"/>
      <c r="F21" s="5"/>
      <c r="G21" s="6"/>
    </row>
    <row r="22" spans="1:8" ht="18" x14ac:dyDescent="0.35">
      <c r="A22" s="12" t="s">
        <v>24</v>
      </c>
      <c r="B22" s="5"/>
      <c r="C22" s="5"/>
      <c r="D22" s="5"/>
      <c r="E22" s="5"/>
      <c r="F22" s="5"/>
      <c r="G22" s="6"/>
    </row>
    <row r="23" spans="1:8" x14ac:dyDescent="0.3">
      <c r="A23" s="4"/>
      <c r="B23" s="52" t="s">
        <v>16</v>
      </c>
      <c r="C23" s="53"/>
      <c r="D23" s="54"/>
      <c r="E23" s="5"/>
      <c r="F23" s="10"/>
      <c r="G23" s="6"/>
      <c r="H23" s="5"/>
    </row>
    <row r="24" spans="1:8" x14ac:dyDescent="0.3">
      <c r="A24" s="13" t="s">
        <v>50</v>
      </c>
      <c r="B24" s="45">
        <v>2.5</v>
      </c>
      <c r="C24" s="45">
        <v>3.5</v>
      </c>
      <c r="D24" s="45">
        <v>4.5</v>
      </c>
      <c r="E24" s="5"/>
      <c r="F24" s="14"/>
      <c r="G24" s="6"/>
      <c r="H24" s="5"/>
    </row>
    <row r="25" spans="1:8" x14ac:dyDescent="0.3">
      <c r="A25" s="13" t="s">
        <v>52</v>
      </c>
      <c r="C25" s="8"/>
      <c r="D25" s="8"/>
      <c r="E25" s="5"/>
      <c r="F25" s="14"/>
      <c r="G25" s="6"/>
      <c r="H25" s="5"/>
    </row>
    <row r="26" spans="1:8" x14ac:dyDescent="0.3">
      <c r="A26" s="13"/>
      <c r="B26" s="20" t="s">
        <v>6</v>
      </c>
      <c r="C26" s="21" t="s">
        <v>5</v>
      </c>
      <c r="D26" s="20" t="s">
        <v>4</v>
      </c>
      <c r="E26" s="18" t="s">
        <v>1</v>
      </c>
      <c r="F26" s="10"/>
      <c r="G26" s="6"/>
      <c r="H26" s="5"/>
    </row>
    <row r="27" spans="1:8" x14ac:dyDescent="0.3">
      <c r="A27" s="16"/>
      <c r="B27" s="8"/>
      <c r="C27" s="8"/>
      <c r="D27" s="8"/>
      <c r="E27" s="2">
        <f>B27*$B$6*B24+C27*$B$6*C24+D27*$B$6*D24</f>
        <v>0</v>
      </c>
      <c r="F27" s="10"/>
      <c r="G27" s="6"/>
      <c r="H27" s="5"/>
    </row>
    <row r="28" spans="1:8" x14ac:dyDescent="0.3">
      <c r="A28" s="4"/>
      <c r="B28" s="17"/>
      <c r="C28" s="17"/>
      <c r="D28" s="8"/>
      <c r="E28" s="10"/>
      <c r="F28" s="5"/>
      <c r="G28" s="6"/>
      <c r="H28" s="5"/>
    </row>
    <row r="29" spans="1:8" x14ac:dyDescent="0.3">
      <c r="A29" s="22"/>
      <c r="B29" s="23"/>
      <c r="C29" s="5"/>
      <c r="D29" s="23"/>
      <c r="E29" s="23"/>
      <c r="F29" s="24"/>
      <c r="G29" s="25"/>
    </row>
    <row r="30" spans="1:8" ht="18" x14ac:dyDescent="0.35">
      <c r="A30" s="49" t="s">
        <v>14</v>
      </c>
      <c r="B30" s="50"/>
      <c r="C30" s="50"/>
      <c r="D30" s="50"/>
      <c r="E30" s="50"/>
      <c r="F30" s="50"/>
      <c r="G30" s="51"/>
    </row>
    <row r="31" spans="1:8" x14ac:dyDescent="0.3">
      <c r="A31" s="4"/>
      <c r="B31" s="5"/>
      <c r="C31" s="5"/>
      <c r="D31" s="5"/>
      <c r="E31" s="5"/>
      <c r="F31" s="5"/>
      <c r="G31" s="6"/>
    </row>
    <row r="32" spans="1:8" ht="14.25" customHeight="1" x14ac:dyDescent="0.3">
      <c r="A32" s="26" t="s">
        <v>17</v>
      </c>
      <c r="B32" s="1">
        <f>SUM(B42:D42)</f>
        <v>0</v>
      </c>
      <c r="C32" s="5"/>
      <c r="D32" s="5"/>
      <c r="E32" s="5"/>
      <c r="F32" s="5"/>
      <c r="G32" s="6"/>
    </row>
    <row r="33" spans="1:7" x14ac:dyDescent="0.3">
      <c r="A33" s="27"/>
      <c r="B33" s="5"/>
      <c r="C33" s="5"/>
      <c r="D33" s="5"/>
      <c r="E33" s="5"/>
      <c r="F33" s="5"/>
      <c r="G33" s="6"/>
    </row>
    <row r="34" spans="1:7" x14ac:dyDescent="0.3">
      <c r="A34" s="26" t="s">
        <v>15</v>
      </c>
      <c r="B34" s="1">
        <f>E42</f>
        <v>0</v>
      </c>
      <c r="C34" s="5"/>
      <c r="D34" s="5"/>
      <c r="E34" s="5"/>
      <c r="F34" s="5"/>
      <c r="G34" s="6"/>
    </row>
    <row r="35" spans="1:7" x14ac:dyDescent="0.3">
      <c r="A35" s="4"/>
      <c r="B35" s="5"/>
      <c r="C35" s="5"/>
      <c r="D35" s="5"/>
      <c r="E35" s="5"/>
      <c r="F35" s="5"/>
      <c r="G35" s="6"/>
    </row>
    <row r="36" spans="1:7" x14ac:dyDescent="0.3">
      <c r="A36" s="4"/>
      <c r="B36" s="5"/>
      <c r="C36" s="5"/>
      <c r="D36" s="19"/>
      <c r="E36" s="10"/>
      <c r="F36" s="5"/>
      <c r="G36" s="6"/>
    </row>
    <row r="37" spans="1:7" ht="18" x14ac:dyDescent="0.35">
      <c r="A37" s="28" t="s">
        <v>8</v>
      </c>
      <c r="B37" s="5"/>
      <c r="C37" s="5"/>
      <c r="D37" s="5"/>
      <c r="E37" s="5"/>
      <c r="F37" s="5"/>
      <c r="G37" s="6"/>
    </row>
    <row r="38" spans="1:7" x14ac:dyDescent="0.3">
      <c r="A38" s="4"/>
      <c r="B38" s="52" t="s">
        <v>16</v>
      </c>
      <c r="C38" s="53"/>
      <c r="D38" s="54"/>
      <c r="E38" s="5"/>
      <c r="F38" s="5"/>
      <c r="G38" s="6"/>
    </row>
    <row r="39" spans="1:7" x14ac:dyDescent="0.3">
      <c r="A39" s="13" t="s">
        <v>50</v>
      </c>
      <c r="B39" s="45">
        <v>2.5</v>
      </c>
      <c r="C39" s="45">
        <v>3.5</v>
      </c>
      <c r="D39" s="45">
        <v>4.5</v>
      </c>
      <c r="E39" s="5"/>
      <c r="F39" s="10"/>
      <c r="G39" s="6"/>
    </row>
    <row r="40" spans="1:7" x14ac:dyDescent="0.3">
      <c r="A40" s="13" t="s">
        <v>52</v>
      </c>
      <c r="B40" s="8"/>
      <c r="C40" s="8"/>
      <c r="D40" s="8"/>
      <c r="E40" s="5"/>
      <c r="F40" s="10"/>
      <c r="G40" s="6"/>
    </row>
    <row r="41" spans="1:7" x14ac:dyDescent="0.3">
      <c r="A41" s="13"/>
      <c r="B41" s="20" t="s">
        <v>18</v>
      </c>
      <c r="C41" s="21" t="s">
        <v>19</v>
      </c>
      <c r="D41" s="20" t="s">
        <v>20</v>
      </c>
      <c r="E41" s="15" t="s">
        <v>1</v>
      </c>
      <c r="F41" s="14"/>
      <c r="G41" s="6"/>
    </row>
    <row r="42" spans="1:7" x14ac:dyDescent="0.3">
      <c r="A42" s="4"/>
      <c r="B42" s="8"/>
      <c r="C42" s="8"/>
      <c r="D42" s="8"/>
      <c r="E42" s="1">
        <f>B42*$B$6*B24+C42*$B$6*C24+D24*$B$6*D42</f>
        <v>0</v>
      </c>
      <c r="F42" s="10"/>
      <c r="G42" s="6"/>
    </row>
    <row r="43" spans="1:7" x14ac:dyDescent="0.3">
      <c r="A43" s="4"/>
      <c r="B43" s="5"/>
      <c r="C43" s="5"/>
      <c r="D43" s="5"/>
      <c r="E43" s="5"/>
      <c r="F43" s="10"/>
      <c r="G43" s="6"/>
    </row>
    <row r="44" spans="1:7" x14ac:dyDescent="0.3">
      <c r="A44" s="4"/>
      <c r="B44" s="5"/>
      <c r="C44" s="5"/>
      <c r="D44" s="5"/>
      <c r="E44" s="5"/>
      <c r="F44" s="5"/>
      <c r="G44" s="6"/>
    </row>
    <row r="45" spans="1:7" ht="18" x14ac:dyDescent="0.35">
      <c r="A45" s="61" t="s">
        <v>25</v>
      </c>
      <c r="B45" s="62"/>
      <c r="C45" s="62"/>
      <c r="D45" s="62"/>
      <c r="E45" s="62"/>
      <c r="F45" s="62"/>
      <c r="G45" s="63"/>
    </row>
    <row r="46" spans="1:7" x14ac:dyDescent="0.3">
      <c r="A46" s="4"/>
      <c r="B46" s="5"/>
      <c r="C46" s="5"/>
      <c r="D46" s="5"/>
      <c r="E46" s="5"/>
      <c r="F46" s="5"/>
      <c r="G46" s="6"/>
    </row>
    <row r="47" spans="1:7" x14ac:dyDescent="0.3">
      <c r="A47" s="39"/>
      <c r="B47" s="5"/>
      <c r="C47" s="5"/>
      <c r="D47" s="5"/>
      <c r="E47" s="5"/>
      <c r="F47" s="5"/>
      <c r="G47" s="6"/>
    </row>
    <row r="48" spans="1:7" x14ac:dyDescent="0.3">
      <c r="A48" s="4"/>
      <c r="B48" s="5"/>
      <c r="C48" s="5"/>
      <c r="D48" s="5"/>
      <c r="E48" s="5"/>
      <c r="F48" s="5"/>
      <c r="G48" s="6"/>
    </row>
    <row r="49" spans="1:7" x14ac:dyDescent="0.3">
      <c r="A49" s="29" t="s">
        <v>43</v>
      </c>
      <c r="B49" s="30" t="s">
        <v>26</v>
      </c>
      <c r="C49" s="30" t="s">
        <v>32</v>
      </c>
      <c r="D49" s="5"/>
      <c r="E49" s="5"/>
      <c r="F49" s="5"/>
      <c r="G49" s="6"/>
    </row>
    <row r="50" spans="1:7" x14ac:dyDescent="0.3">
      <c r="A50" s="8"/>
      <c r="B50" s="8"/>
      <c r="C50" s="8">
        <f>IF(B50&gt;(700*A50),700,B50)</f>
        <v>0</v>
      </c>
      <c r="D50" s="5"/>
      <c r="E50" s="5"/>
      <c r="F50" s="5"/>
      <c r="G50" s="6"/>
    </row>
    <row r="51" spans="1:7" x14ac:dyDescent="0.3">
      <c r="A51" s="4"/>
      <c r="B51" s="5"/>
      <c r="C51" s="5"/>
      <c r="D51" s="5"/>
      <c r="E51" s="5"/>
      <c r="F51" s="5"/>
      <c r="G51" s="6"/>
    </row>
    <row r="52" spans="1:7" x14ac:dyDescent="0.3">
      <c r="A52" s="32" t="s">
        <v>27</v>
      </c>
      <c r="B52" s="32" t="s">
        <v>28</v>
      </c>
      <c r="C52" s="32" t="s">
        <v>29</v>
      </c>
      <c r="D52" s="5"/>
      <c r="E52" s="5"/>
      <c r="F52" s="5"/>
      <c r="G52" s="6"/>
    </row>
    <row r="53" spans="1:7" x14ac:dyDescent="0.3">
      <c r="A53" s="31"/>
      <c r="B53" s="31"/>
      <c r="C53" s="31"/>
      <c r="D53" s="5"/>
      <c r="E53" s="5"/>
      <c r="F53" s="5"/>
      <c r="G53" s="6"/>
    </row>
    <row r="54" spans="1:7" x14ac:dyDescent="0.3">
      <c r="A54" s="31"/>
      <c r="B54" s="31"/>
      <c r="C54" s="31"/>
      <c r="D54" s="5"/>
      <c r="E54" s="5"/>
      <c r="F54" s="5"/>
      <c r="G54" s="6"/>
    </row>
    <row r="55" spans="1:7" x14ac:dyDescent="0.3">
      <c r="A55" s="31"/>
      <c r="B55" s="31"/>
      <c r="C55" s="31"/>
      <c r="D55" s="5"/>
      <c r="E55" s="5"/>
      <c r="F55" s="5"/>
      <c r="G55" s="6"/>
    </row>
    <row r="56" spans="1:7" x14ac:dyDescent="0.3">
      <c r="A56" s="31"/>
      <c r="B56" s="31"/>
      <c r="C56" s="31"/>
      <c r="D56" s="5"/>
      <c r="E56" s="5" t="s">
        <v>21</v>
      </c>
      <c r="F56" s="5"/>
      <c r="G56" s="6"/>
    </row>
    <row r="57" spans="1:7" x14ac:dyDescent="0.3">
      <c r="A57" s="31"/>
      <c r="B57" s="31"/>
      <c r="C57" s="31"/>
      <c r="D57" s="5"/>
      <c r="E57" s="5" t="s">
        <v>22</v>
      </c>
      <c r="F57" s="5"/>
      <c r="G57" s="6"/>
    </row>
    <row r="58" spans="1:7" x14ac:dyDescent="0.3">
      <c r="A58" s="31"/>
      <c r="B58" s="31"/>
      <c r="C58" s="31"/>
      <c r="D58" s="5"/>
      <c r="E58" s="5" t="s">
        <v>23</v>
      </c>
      <c r="F58" s="5"/>
      <c r="G58" s="6"/>
    </row>
    <row r="59" spans="1:7" x14ac:dyDescent="0.3">
      <c r="A59" s="31"/>
      <c r="B59" s="31"/>
      <c r="C59" s="31"/>
      <c r="D59" s="5"/>
      <c r="E59" s="5"/>
      <c r="F59" s="5"/>
      <c r="G59" s="6"/>
    </row>
    <row r="60" spans="1:7" x14ac:dyDescent="0.3">
      <c r="A60" s="31"/>
      <c r="B60" s="31"/>
      <c r="C60" s="31"/>
      <c r="D60" s="5"/>
      <c r="E60" s="5"/>
      <c r="F60" s="5"/>
      <c r="G60" s="6"/>
    </row>
    <row r="61" spans="1:7" x14ac:dyDescent="0.3">
      <c r="A61" s="31"/>
      <c r="B61" s="31"/>
      <c r="C61" s="31"/>
      <c r="D61" s="5"/>
      <c r="E61" s="5"/>
      <c r="F61" s="5"/>
      <c r="G61" s="6"/>
    </row>
    <row r="62" spans="1:7" x14ac:dyDescent="0.3">
      <c r="A62" s="22"/>
      <c r="B62" s="23"/>
      <c r="C62" s="23"/>
      <c r="D62" s="23"/>
      <c r="E62" s="23"/>
      <c r="F62" s="23"/>
      <c r="G62" s="25"/>
    </row>
    <row r="63" spans="1:7" ht="18" x14ac:dyDescent="0.35">
      <c r="A63" s="64" t="s">
        <v>34</v>
      </c>
      <c r="B63" s="65"/>
      <c r="C63" s="65"/>
      <c r="D63" s="65"/>
      <c r="E63" s="65"/>
      <c r="F63" s="65"/>
      <c r="G63" s="66"/>
    </row>
    <row r="64" spans="1:7" x14ac:dyDescent="0.3">
      <c r="A64" s="4"/>
      <c r="B64" s="5"/>
      <c r="C64" s="5"/>
      <c r="D64" s="5"/>
      <c r="E64" s="5"/>
      <c r="F64" s="5"/>
      <c r="G64" s="6"/>
    </row>
    <row r="65" spans="1:7" x14ac:dyDescent="0.3">
      <c r="A65" s="39" t="s">
        <v>36</v>
      </c>
      <c r="B65" s="5"/>
      <c r="C65" s="5"/>
      <c r="D65" s="5"/>
      <c r="E65" s="5"/>
      <c r="F65" s="5"/>
      <c r="G65" s="6"/>
    </row>
    <row r="66" spans="1:7" s="44" customFormat="1" ht="28.8" x14ac:dyDescent="0.3">
      <c r="A66" s="42"/>
      <c r="B66" s="20" t="s">
        <v>39</v>
      </c>
      <c r="C66" s="20" t="s">
        <v>42</v>
      </c>
      <c r="D66" s="20" t="s">
        <v>49</v>
      </c>
      <c r="E66" s="20" t="s">
        <v>26</v>
      </c>
      <c r="F66" s="20" t="s">
        <v>40</v>
      </c>
      <c r="G66" s="43"/>
    </row>
    <row r="67" spans="1:7" x14ac:dyDescent="0.3">
      <c r="A67" s="15" t="s">
        <v>46</v>
      </c>
      <c r="B67" s="15"/>
      <c r="C67" s="15"/>
      <c r="D67" s="15">
        <v>5</v>
      </c>
      <c r="E67" s="15">
        <f>B67*C67*B$5</f>
        <v>0</v>
      </c>
      <c r="F67" s="40">
        <f>MIN(B67*C67*B$6,E67)</f>
        <v>0</v>
      </c>
      <c r="G67" s="6"/>
    </row>
    <row r="68" spans="1:7" ht="43.2" x14ac:dyDescent="0.3">
      <c r="A68" s="20" t="s">
        <v>47</v>
      </c>
      <c r="B68" s="15"/>
      <c r="C68" s="15"/>
      <c r="D68" s="15">
        <v>2</v>
      </c>
      <c r="E68" s="15">
        <f>B68*C68*B$5</f>
        <v>0</v>
      </c>
      <c r="F68" s="40">
        <f>MIN(B68*C68*B$6,E68)</f>
        <v>0</v>
      </c>
      <c r="G68" s="6"/>
    </row>
    <row r="69" spans="1:7" x14ac:dyDescent="0.3">
      <c r="A69" s="15" t="s">
        <v>48</v>
      </c>
      <c r="B69" s="15"/>
      <c r="C69" s="15"/>
      <c r="D69" s="15">
        <v>2</v>
      </c>
      <c r="E69" s="15">
        <f>B69*C69*B$5</f>
        <v>0</v>
      </c>
      <c r="F69" s="40">
        <f>MIN(B69*C69*B$6,E69)</f>
        <v>0</v>
      </c>
      <c r="G69" s="6"/>
    </row>
    <row r="70" spans="1:7" ht="28.8" x14ac:dyDescent="0.3">
      <c r="A70" s="20" t="s">
        <v>44</v>
      </c>
      <c r="B70" s="15"/>
      <c r="C70" s="15"/>
      <c r="D70" s="15">
        <v>2</v>
      </c>
      <c r="E70" s="15">
        <f>B70*C70*B$5</f>
        <v>0</v>
      </c>
      <c r="F70" s="40">
        <f>MIN(B70*C70*B$6,E70)</f>
        <v>0</v>
      </c>
      <c r="G70" s="6"/>
    </row>
    <row r="71" spans="1:7" ht="28.8" x14ac:dyDescent="0.3">
      <c r="A71" s="20" t="s">
        <v>54</v>
      </c>
      <c r="B71" s="15"/>
      <c r="C71" s="15"/>
      <c r="D71" s="15"/>
      <c r="E71" s="15">
        <f>B71*C71*B$5</f>
        <v>0</v>
      </c>
      <c r="F71" s="40">
        <f t="shared" ref="F68:F71" si="0">MIN(B71*C71*B$6,E71)</f>
        <v>0</v>
      </c>
      <c r="G71" s="6"/>
    </row>
    <row r="72" spans="1:7" x14ac:dyDescent="0.3">
      <c r="B72" s="15" t="s">
        <v>39</v>
      </c>
      <c r="C72" s="15" t="s">
        <v>41</v>
      </c>
      <c r="D72" s="15" t="s">
        <v>45</v>
      </c>
      <c r="E72" s="15" t="s">
        <v>26</v>
      </c>
      <c r="F72" s="15"/>
      <c r="G72" s="6"/>
    </row>
    <row r="73" spans="1:7" x14ac:dyDescent="0.3">
      <c r="A73" s="15" t="s">
        <v>55</v>
      </c>
      <c r="B73" s="15"/>
      <c r="C73" s="15"/>
      <c r="D73" s="15" t="s">
        <v>53</v>
      </c>
      <c r="E73" s="15"/>
      <c r="F73" s="34">
        <f>IF(E73&gt;700*C73,700*C73,E73)</f>
        <v>0</v>
      </c>
      <c r="G73" s="6"/>
    </row>
    <row r="74" spans="1:7" x14ac:dyDescent="0.3">
      <c r="A74" s="47" t="s">
        <v>38</v>
      </c>
      <c r="B74" s="48"/>
      <c r="C74" s="48"/>
      <c r="D74" s="48"/>
      <c r="E74" s="48"/>
      <c r="F74" s="41">
        <f>SUM(F67:F71,F73)</f>
        <v>0</v>
      </c>
      <c r="G74" s="6"/>
    </row>
    <row r="75" spans="1:7" ht="18" x14ac:dyDescent="0.35">
      <c r="A75" s="46" t="s">
        <v>35</v>
      </c>
      <c r="B75" s="46"/>
      <c r="C75" s="46"/>
      <c r="D75" s="46"/>
      <c r="E75" s="46"/>
      <c r="F75" s="46"/>
      <c r="G75" s="46"/>
    </row>
    <row r="76" spans="1:7" x14ac:dyDescent="0.3">
      <c r="A76" s="4"/>
      <c r="B76" s="5"/>
      <c r="C76" s="5"/>
      <c r="D76" s="5"/>
      <c r="E76" s="5"/>
      <c r="F76" s="5"/>
      <c r="G76" s="6"/>
    </row>
    <row r="77" spans="1:7" x14ac:dyDescent="0.3">
      <c r="A77" s="15" t="s">
        <v>26</v>
      </c>
      <c r="B77" s="5"/>
      <c r="C77" s="5"/>
      <c r="D77" s="5"/>
      <c r="E77" s="5"/>
      <c r="F77" s="5"/>
      <c r="G77" s="6"/>
    </row>
    <row r="78" spans="1:7" x14ac:dyDescent="0.3">
      <c r="A78" s="34">
        <f>SUM(C81:C95)</f>
        <v>0</v>
      </c>
      <c r="B78" s="5"/>
      <c r="C78" s="5"/>
      <c r="D78" s="5"/>
      <c r="E78" s="5"/>
      <c r="F78" s="5"/>
      <c r="G78" s="6"/>
    </row>
    <row r="79" spans="1:7" x14ac:dyDescent="0.3">
      <c r="A79" s="4"/>
      <c r="B79" s="5"/>
      <c r="C79" s="5"/>
      <c r="D79" s="5"/>
      <c r="E79" s="5"/>
      <c r="F79" s="5"/>
      <c r="G79" s="6"/>
    </row>
    <row r="80" spans="1:7" ht="43.2" x14ac:dyDescent="0.3">
      <c r="A80" s="15" t="s">
        <v>37</v>
      </c>
      <c r="B80" s="20" t="s">
        <v>56</v>
      </c>
      <c r="C80" s="15" t="s">
        <v>38</v>
      </c>
      <c r="D80" s="5"/>
      <c r="E80" s="5"/>
      <c r="F80" s="5"/>
      <c r="G80" s="6"/>
    </row>
    <row r="81" spans="1:7" x14ac:dyDescent="0.3">
      <c r="A81" s="8"/>
      <c r="B81" s="8"/>
      <c r="C81" s="8"/>
      <c r="D81" s="5"/>
      <c r="E81" s="5"/>
      <c r="F81" s="5"/>
      <c r="G81" s="6"/>
    </row>
    <row r="82" spans="1:7" x14ac:dyDescent="0.3">
      <c r="A82" s="8"/>
      <c r="B82" s="8"/>
      <c r="C82" s="8"/>
      <c r="D82" s="5"/>
      <c r="E82" s="5"/>
      <c r="F82" s="5"/>
      <c r="G82" s="6"/>
    </row>
    <row r="83" spans="1:7" x14ac:dyDescent="0.3">
      <c r="A83" s="8"/>
      <c r="B83" s="8"/>
      <c r="C83" s="8"/>
      <c r="D83" s="5"/>
      <c r="E83" s="5"/>
      <c r="F83" s="5"/>
      <c r="G83" s="6"/>
    </row>
    <row r="84" spans="1:7" x14ac:dyDescent="0.3">
      <c r="A84" s="8"/>
      <c r="B84" s="8"/>
      <c r="C84" s="8"/>
      <c r="D84" s="5"/>
      <c r="E84" s="5"/>
      <c r="F84" s="5"/>
      <c r="G84" s="6"/>
    </row>
    <row r="85" spans="1:7" x14ac:dyDescent="0.3">
      <c r="A85" s="8"/>
      <c r="B85" s="8"/>
      <c r="C85" s="8"/>
      <c r="D85" s="5"/>
      <c r="E85" s="5"/>
      <c r="F85" s="5"/>
      <c r="G85" s="6"/>
    </row>
    <row r="86" spans="1:7" x14ac:dyDescent="0.3">
      <c r="A86" s="8"/>
      <c r="B86" s="8"/>
      <c r="C86" s="8"/>
      <c r="D86" s="5"/>
      <c r="E86" s="5"/>
      <c r="F86" s="5"/>
      <c r="G86" s="6"/>
    </row>
    <row r="87" spans="1:7" x14ac:dyDescent="0.3">
      <c r="A87" s="8"/>
      <c r="B87" s="8"/>
      <c r="C87" s="8"/>
      <c r="D87" s="5"/>
      <c r="E87" s="5"/>
      <c r="F87" s="5"/>
      <c r="G87" s="6"/>
    </row>
    <row r="88" spans="1:7" x14ac:dyDescent="0.3">
      <c r="A88" s="8"/>
      <c r="B88" s="8"/>
      <c r="C88" s="8"/>
      <c r="D88" s="5"/>
      <c r="E88" s="5"/>
      <c r="F88" s="5"/>
      <c r="G88" s="6"/>
    </row>
    <row r="89" spans="1:7" x14ac:dyDescent="0.3">
      <c r="A89" s="8"/>
      <c r="B89" s="8"/>
      <c r="C89" s="8"/>
      <c r="D89" s="5"/>
      <c r="E89" s="5"/>
      <c r="F89" s="5"/>
      <c r="G89" s="6"/>
    </row>
    <row r="90" spans="1:7" x14ac:dyDescent="0.3">
      <c r="A90" s="8"/>
      <c r="B90" s="8"/>
      <c r="C90" s="8"/>
      <c r="D90" s="5"/>
      <c r="E90" s="5"/>
      <c r="F90" s="5"/>
      <c r="G90" s="6"/>
    </row>
    <row r="91" spans="1:7" x14ac:dyDescent="0.3">
      <c r="A91" s="8"/>
      <c r="B91" s="8"/>
      <c r="C91" s="8"/>
      <c r="D91" s="5"/>
      <c r="E91" s="5"/>
      <c r="F91" s="5"/>
      <c r="G91" s="6"/>
    </row>
    <row r="92" spans="1:7" x14ac:dyDescent="0.3">
      <c r="A92" s="8"/>
      <c r="B92" s="8"/>
      <c r="C92" s="8"/>
      <c r="D92" s="5"/>
      <c r="E92" s="5"/>
      <c r="F92" s="5"/>
      <c r="G92" s="6"/>
    </row>
    <row r="93" spans="1:7" x14ac:dyDescent="0.3">
      <c r="A93" s="8"/>
      <c r="B93" s="8"/>
      <c r="C93" s="8"/>
      <c r="D93" s="5"/>
      <c r="E93" s="5"/>
      <c r="F93" s="5"/>
      <c r="G93" s="6"/>
    </row>
    <row r="94" spans="1:7" x14ac:dyDescent="0.3">
      <c r="A94" s="8"/>
      <c r="B94" s="8"/>
      <c r="C94" s="8"/>
      <c r="D94" s="5"/>
      <c r="E94" s="5"/>
      <c r="F94" s="5"/>
      <c r="G94" s="6"/>
    </row>
    <row r="95" spans="1:7" x14ac:dyDescent="0.3">
      <c r="A95" s="8"/>
      <c r="B95" s="8"/>
      <c r="C95" s="8"/>
      <c r="D95" s="5"/>
      <c r="E95" s="5"/>
      <c r="F95" s="5"/>
      <c r="G95" s="6"/>
    </row>
    <row r="96" spans="1:7" x14ac:dyDescent="0.3">
      <c r="A96" s="4"/>
      <c r="B96" s="5"/>
      <c r="C96" s="5"/>
      <c r="D96" s="5"/>
      <c r="E96" s="5"/>
      <c r="F96" s="5"/>
      <c r="G96" s="6"/>
    </row>
    <row r="97" spans="1:7" x14ac:dyDescent="0.3">
      <c r="A97" s="22"/>
      <c r="B97" s="23"/>
      <c r="C97" s="23"/>
      <c r="D97" s="23"/>
      <c r="E97" s="23"/>
      <c r="F97" s="23"/>
      <c r="G97" s="25"/>
    </row>
  </sheetData>
  <sheetProtection selectLockedCells="1"/>
  <protectedRanges>
    <protectedRange sqref="B3 B5 E4:E9 B42:D43 B27:D27" name="Plage1"/>
  </protectedRanges>
  <mergeCells count="9">
    <mergeCell ref="A75:G75"/>
    <mergeCell ref="A74:E74"/>
    <mergeCell ref="A30:G30"/>
    <mergeCell ref="B38:D38"/>
    <mergeCell ref="A1:G1"/>
    <mergeCell ref="B23:D23"/>
    <mergeCell ref="A15:G15"/>
    <mergeCell ref="A45:G45"/>
    <mergeCell ref="A63:G6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PARAGE</dc:creator>
  <cp:lastModifiedBy>Lionel RAYNARD</cp:lastModifiedBy>
  <dcterms:created xsi:type="dcterms:W3CDTF">2021-02-18T17:37:47Z</dcterms:created>
  <dcterms:modified xsi:type="dcterms:W3CDTF">2024-04-04T15:09:37Z</dcterms:modified>
</cp:coreProperties>
</file>