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6_SERIES\31_SERIES_ANNUELLES\Séries_bois_BFC\récolte_sciage_1997_2024\"/>
    </mc:Choice>
  </mc:AlternateContent>
  <bookViews>
    <workbookView xWindow="0" yWindow="0" windowWidth="28800" windowHeight="12435" tabRatio="500"/>
  </bookViews>
  <sheets>
    <sheet name="Bois_d'oeuvre" sheetId="2" r:id="rId1"/>
  </sheets>
  <calcPr calcId="162913"/>
</workbook>
</file>

<file path=xl/calcChain.xml><?xml version="1.0" encoding="utf-8"?>
<calcChain xmlns="http://schemas.openxmlformats.org/spreadsheetml/2006/main">
  <c r="I30" i="2" l="1"/>
  <c r="H30" i="2"/>
  <c r="G30" i="2"/>
  <c r="F30" i="2"/>
  <c r="E30" i="2"/>
  <c r="D30" i="2"/>
  <c r="C30" i="2"/>
  <c r="B30" i="2"/>
  <c r="B31" i="2" l="1"/>
  <c r="C31" i="2"/>
  <c r="D31" i="2"/>
  <c r="E31" i="2"/>
  <c r="F31" i="2"/>
  <c r="G31" i="2"/>
  <c r="H31" i="2"/>
  <c r="I31" i="2"/>
  <c r="J31" i="2"/>
  <c r="AF30" i="2"/>
  <c r="AF31" i="2"/>
  <c r="U30" i="2"/>
  <c r="U31" i="2"/>
  <c r="J30" i="2" l="1"/>
  <c r="C27" i="2"/>
  <c r="D27" i="2"/>
  <c r="E27" i="2"/>
  <c r="F27" i="2"/>
  <c r="G27" i="2"/>
  <c r="H27" i="2"/>
  <c r="I27" i="2"/>
  <c r="B27" i="2"/>
  <c r="J27" i="2" l="1"/>
  <c r="AF29" i="2"/>
  <c r="U29" i="2"/>
  <c r="I29" i="2"/>
  <c r="H29" i="2"/>
  <c r="G29" i="2"/>
  <c r="F29" i="2"/>
  <c r="E29" i="2"/>
  <c r="D29" i="2"/>
  <c r="C29" i="2"/>
  <c r="B29" i="2"/>
  <c r="AF28" i="2"/>
  <c r="J28" i="2" s="1"/>
  <c r="U28" i="2"/>
  <c r="I28" i="2"/>
  <c r="H28" i="2"/>
  <c r="G28" i="2"/>
  <c r="F28" i="2"/>
  <c r="E28" i="2"/>
  <c r="D28" i="2"/>
  <c r="C28" i="2"/>
  <c r="B28" i="2"/>
  <c r="J29" i="2" l="1"/>
  <c r="AF27" i="2"/>
  <c r="U27" i="2"/>
  <c r="B4" i="2" l="1"/>
  <c r="C4" i="2"/>
  <c r="D4" i="2"/>
  <c r="E4" i="2"/>
  <c r="F4" i="2"/>
  <c r="G4" i="2"/>
  <c r="H4" i="2"/>
  <c r="I4" i="2"/>
  <c r="J4" i="2"/>
  <c r="B5" i="2"/>
  <c r="C5" i="2"/>
  <c r="D5" i="2"/>
  <c r="E5" i="2"/>
  <c r="F5" i="2"/>
  <c r="G5" i="2"/>
  <c r="H5" i="2"/>
  <c r="I5" i="2"/>
  <c r="J5" i="2"/>
  <c r="B6" i="2"/>
  <c r="C6" i="2"/>
  <c r="D6" i="2"/>
  <c r="E6" i="2"/>
  <c r="F6" i="2"/>
  <c r="G6" i="2"/>
  <c r="H6" i="2"/>
  <c r="I6" i="2"/>
  <c r="J6" i="2"/>
  <c r="B7" i="2"/>
  <c r="C7" i="2"/>
  <c r="D7" i="2"/>
  <c r="E7" i="2"/>
  <c r="F7" i="2"/>
  <c r="G7" i="2"/>
  <c r="H7" i="2"/>
  <c r="I7" i="2"/>
  <c r="J7" i="2"/>
  <c r="B8" i="2"/>
  <c r="C8" i="2"/>
  <c r="D8" i="2"/>
  <c r="E8" i="2"/>
  <c r="F8" i="2"/>
  <c r="G8" i="2"/>
  <c r="H8" i="2"/>
  <c r="I8" i="2"/>
  <c r="J8" i="2"/>
  <c r="B9" i="2"/>
  <c r="C9" i="2"/>
  <c r="D9" i="2"/>
  <c r="E9" i="2"/>
  <c r="F9" i="2"/>
  <c r="G9" i="2"/>
  <c r="H9" i="2"/>
  <c r="I9" i="2"/>
  <c r="J9" i="2"/>
  <c r="B10" i="2"/>
  <c r="C10" i="2"/>
  <c r="D10" i="2"/>
  <c r="E10" i="2"/>
  <c r="F10" i="2"/>
  <c r="G10" i="2"/>
  <c r="H10" i="2"/>
  <c r="I10" i="2"/>
  <c r="J10" i="2"/>
  <c r="B11" i="2"/>
  <c r="C11" i="2"/>
  <c r="D11" i="2"/>
  <c r="E11" i="2"/>
  <c r="F11" i="2"/>
  <c r="G11" i="2"/>
  <c r="H11" i="2"/>
  <c r="I11" i="2"/>
  <c r="J11" i="2"/>
  <c r="B12" i="2"/>
  <c r="E12" i="2"/>
  <c r="J12" i="2" s="1"/>
  <c r="G12" i="2"/>
  <c r="H12" i="2"/>
  <c r="U12" i="2"/>
  <c r="B13" i="2"/>
  <c r="E13" i="2"/>
  <c r="J13" i="2" s="1"/>
  <c r="G13" i="2"/>
  <c r="H13" i="2"/>
  <c r="U13" i="2"/>
  <c r="B14" i="2"/>
  <c r="E14" i="2"/>
  <c r="J14" i="2" s="1"/>
  <c r="G14" i="2"/>
  <c r="H14" i="2"/>
  <c r="U14" i="2"/>
  <c r="B15" i="2"/>
  <c r="E15" i="2"/>
  <c r="J15" i="2" s="1"/>
  <c r="G15" i="2"/>
  <c r="H15" i="2"/>
  <c r="U15" i="2"/>
  <c r="B16" i="2"/>
  <c r="E16" i="2"/>
  <c r="J16" i="2" s="1"/>
  <c r="G16" i="2"/>
  <c r="H16" i="2"/>
  <c r="U16" i="2"/>
  <c r="B17" i="2"/>
  <c r="E17" i="2"/>
  <c r="J17" i="2" s="1"/>
  <c r="G17" i="2"/>
  <c r="H17" i="2"/>
  <c r="U17" i="2"/>
  <c r="B18" i="2"/>
  <c r="E18" i="2"/>
  <c r="J18" i="2" s="1"/>
  <c r="G18" i="2"/>
  <c r="H18" i="2"/>
  <c r="U18" i="2"/>
  <c r="B19" i="2"/>
  <c r="E19" i="2"/>
  <c r="J19" i="2" s="1"/>
  <c r="G19" i="2"/>
  <c r="H19" i="2"/>
  <c r="U19" i="2"/>
  <c r="B20" i="2"/>
  <c r="E20" i="2"/>
  <c r="G20" i="2"/>
  <c r="H20" i="2"/>
  <c r="B21" i="2"/>
  <c r="C21" i="2"/>
  <c r="D21" i="2"/>
  <c r="E21" i="2"/>
  <c r="F21" i="2"/>
  <c r="G21" i="2"/>
  <c r="H21" i="2"/>
  <c r="I21" i="2"/>
</calcChain>
</file>

<file path=xl/sharedStrings.xml><?xml version="1.0" encoding="utf-8"?>
<sst xmlns="http://schemas.openxmlformats.org/spreadsheetml/2006/main" count="36" uniqueCount="15">
  <si>
    <t>En m³ de bois rond</t>
  </si>
  <si>
    <t>Année</t>
  </si>
  <si>
    <t>Côte-d'Or</t>
  </si>
  <si>
    <t>Doubs</t>
  </si>
  <si>
    <t>Jura</t>
  </si>
  <si>
    <t>Nièvre</t>
  </si>
  <si>
    <t>Haute-Saône</t>
  </si>
  <si>
    <t>Saône-et-Loire</t>
  </si>
  <si>
    <t>Yonne</t>
  </si>
  <si>
    <t>Territoire de Belfort</t>
  </si>
  <si>
    <t>BFC</t>
  </si>
  <si>
    <t>Bois d'oeuvre</t>
  </si>
  <si>
    <t>Bois d'oeuvre, feuillus</t>
  </si>
  <si>
    <t>Bois d'oeuvre, conifères</t>
  </si>
  <si>
    <t>En m³ de bois rond.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</si>
</sst>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45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1" fillId="0" borderId="2" xfId="0" applyNumberFormat="1" applyFont="1" applyBorder="1"/>
    <xf numFmtId="3" fontId="1" fillId="0" borderId="2" xfId="0" applyNumberFormat="1" applyFont="1" applyFill="1" applyBorder="1"/>
    <xf numFmtId="3" fontId="0" fillId="0" borderId="2" xfId="0" applyNumberFormat="1" applyBorder="1"/>
    <xf numFmtId="0" fontId="3" fillId="0" borderId="1" xfId="0" applyFont="1" applyBorder="1" applyAlignment="1">
      <alignment horizontal="center" wrapText="1"/>
    </xf>
    <xf numFmtId="3" fontId="4" fillId="0" borderId="2" xfId="0" applyNumberFormat="1" applyFont="1" applyBorder="1"/>
    <xf numFmtId="3" fontId="4" fillId="0" borderId="2" xfId="0" applyNumberFormat="1" applyFont="1" applyFill="1" applyBorder="1"/>
    <xf numFmtId="1" fontId="1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/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2" xfId="0" applyFont="1" applyFill="1" applyBorder="1" applyAlignment="1">
      <alignment horizontal="center"/>
    </xf>
    <xf numFmtId="3" fontId="1" fillId="0" borderId="2" xfId="0" applyNumberFormat="1" applyFont="1" applyFill="1" applyBorder="1" applyAlignment="1"/>
    <xf numFmtId="0" fontId="3" fillId="2" borderId="0" xfId="0" applyFont="1" applyFill="1"/>
    <xf numFmtId="0" fontId="1" fillId="2" borderId="0" xfId="0" applyFont="1" applyFill="1"/>
    <xf numFmtId="1" fontId="1" fillId="0" borderId="0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" fontId="1" fillId="0" borderId="2" xfId="0" applyNumberFormat="1" applyFont="1" applyFill="1" applyBorder="1" applyAlignment="1">
      <alignment horizontal="center"/>
    </xf>
    <xf numFmtId="3" fontId="1" fillId="0" borderId="5" xfId="0" applyNumberFormat="1" applyFont="1" applyBorder="1"/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1"/>
  <sheetViews>
    <sheetView tabSelected="1" zoomScale="125" zoomScaleNormal="125" workbookViewId="0">
      <pane ySplit="3" topLeftCell="A17" activePane="bottomLeft" state="frozen"/>
      <selection pane="bottomLeft" activeCell="B34" sqref="B34"/>
    </sheetView>
  </sheetViews>
  <sheetFormatPr baseColWidth="10" defaultColWidth="11.5703125" defaultRowHeight="12.75" x14ac:dyDescent="0.2"/>
  <cols>
    <col min="1" max="6" width="11.5703125" style="1" customWidth="1"/>
    <col min="7" max="7" width="9" style="1" customWidth="1"/>
    <col min="8" max="17" width="11.5703125" style="1" customWidth="1"/>
    <col min="18" max="18" width="9.7109375" style="1" customWidth="1"/>
    <col min="19" max="28" width="11.5703125" style="1" customWidth="1"/>
    <col min="29" max="29" width="8.85546875" style="1" customWidth="1"/>
    <col min="30" max="30" width="11.5703125" style="1" customWidth="1"/>
    <col min="31" max="31" width="11.140625" style="1" customWidth="1"/>
    <col min="32" max="16384" width="11.5703125" style="1"/>
  </cols>
  <sheetData>
    <row r="1" spans="1:32" x14ac:dyDescent="0.2">
      <c r="A1" s="2" t="s">
        <v>14</v>
      </c>
      <c r="L1" s="2" t="s">
        <v>0</v>
      </c>
      <c r="W1" s="2" t="s">
        <v>0</v>
      </c>
    </row>
    <row r="2" spans="1:32" x14ac:dyDescent="0.2">
      <c r="A2" s="17" t="s">
        <v>11</v>
      </c>
      <c r="B2" s="18"/>
      <c r="L2" s="17" t="s">
        <v>12</v>
      </c>
      <c r="M2" s="18"/>
      <c r="W2" s="17" t="s">
        <v>13</v>
      </c>
      <c r="X2" s="18"/>
    </row>
    <row r="3" spans="1:32" ht="25.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8" t="s">
        <v>6</v>
      </c>
      <c r="G3" s="8" t="s">
        <v>7</v>
      </c>
      <c r="H3" s="3" t="s">
        <v>8</v>
      </c>
      <c r="I3" s="8" t="s">
        <v>9</v>
      </c>
      <c r="J3" s="3" t="s">
        <v>10</v>
      </c>
      <c r="L3" s="3" t="s">
        <v>1</v>
      </c>
      <c r="M3" s="3" t="s">
        <v>2</v>
      </c>
      <c r="N3" s="3" t="s">
        <v>3</v>
      </c>
      <c r="O3" s="3" t="s">
        <v>4</v>
      </c>
      <c r="P3" s="3" t="s">
        <v>5</v>
      </c>
      <c r="Q3" s="8" t="s">
        <v>6</v>
      </c>
      <c r="R3" s="8" t="s">
        <v>7</v>
      </c>
      <c r="S3" s="3" t="s">
        <v>8</v>
      </c>
      <c r="T3" s="8" t="s">
        <v>9</v>
      </c>
      <c r="U3" s="3" t="s">
        <v>10</v>
      </c>
      <c r="W3" s="3" t="s">
        <v>1</v>
      </c>
      <c r="X3" s="3" t="s">
        <v>2</v>
      </c>
      <c r="Y3" s="3" t="s">
        <v>3</v>
      </c>
      <c r="Z3" s="3" t="s">
        <v>4</v>
      </c>
      <c r="AA3" s="3" t="s">
        <v>5</v>
      </c>
      <c r="AB3" s="8" t="s">
        <v>6</v>
      </c>
      <c r="AC3" s="8" t="s">
        <v>7</v>
      </c>
      <c r="AD3" s="3" t="s">
        <v>8</v>
      </c>
      <c r="AE3" s="8" t="s">
        <v>9</v>
      </c>
      <c r="AF3" s="3" t="s">
        <v>10</v>
      </c>
    </row>
    <row r="4" spans="1:32" x14ac:dyDescent="0.2">
      <c r="A4" s="4">
        <v>1997</v>
      </c>
      <c r="B4" s="5">
        <f t="shared" ref="B4:B21" si="0">M4+X4</f>
        <v>256514</v>
      </c>
      <c r="C4" s="5">
        <f t="shared" ref="C4:C11" si="1">N4+Y4</f>
        <v>639613</v>
      </c>
      <c r="D4" s="5">
        <f t="shared" ref="D4:D11" si="2">O4+Z4</f>
        <v>538203</v>
      </c>
      <c r="E4" s="5">
        <f t="shared" ref="E4:E21" si="3">P4+AA4</f>
        <v>341541</v>
      </c>
      <c r="F4" s="5">
        <f t="shared" ref="F4:F11" si="4">Q4+AB4</f>
        <v>349082</v>
      </c>
      <c r="G4" s="5">
        <f t="shared" ref="G4:G21" si="5">R4+AC4</f>
        <v>324512</v>
      </c>
      <c r="H4" s="5">
        <f t="shared" ref="H4:H21" si="6">S4+AD4</f>
        <v>171038</v>
      </c>
      <c r="I4" s="5">
        <f t="shared" ref="I4:I11" si="7">T4+AE4</f>
        <v>22163</v>
      </c>
      <c r="J4" s="5">
        <f t="shared" ref="J4:J11" si="8">U4+AF4</f>
        <v>2642666</v>
      </c>
      <c r="L4" s="4">
        <v>1997</v>
      </c>
      <c r="M4" s="9">
        <v>202011</v>
      </c>
      <c r="N4" s="5">
        <v>94986</v>
      </c>
      <c r="O4" s="5">
        <v>133834</v>
      </c>
      <c r="P4" s="9">
        <v>191484</v>
      </c>
      <c r="Q4" s="5">
        <v>284124</v>
      </c>
      <c r="R4" s="9">
        <v>159909</v>
      </c>
      <c r="S4" s="9">
        <v>139807</v>
      </c>
      <c r="T4" s="9">
        <v>10287</v>
      </c>
      <c r="U4" s="5">
        <v>1216442</v>
      </c>
      <c r="W4" s="4">
        <v>1997</v>
      </c>
      <c r="X4" s="10">
        <v>54503</v>
      </c>
      <c r="Y4" s="6">
        <v>544627</v>
      </c>
      <c r="Z4" s="6">
        <v>404369</v>
      </c>
      <c r="AA4" s="10">
        <v>150057</v>
      </c>
      <c r="AB4" s="6">
        <v>64958</v>
      </c>
      <c r="AC4" s="10">
        <v>164603</v>
      </c>
      <c r="AD4" s="10">
        <v>31231</v>
      </c>
      <c r="AE4" s="5">
        <v>11876</v>
      </c>
      <c r="AF4" s="5">
        <v>1426224</v>
      </c>
    </row>
    <row r="5" spans="1:32" x14ac:dyDescent="0.2">
      <c r="A5" s="4">
        <v>1998</v>
      </c>
      <c r="B5" s="5">
        <f t="shared" si="0"/>
        <v>248383</v>
      </c>
      <c r="C5" s="5">
        <f t="shared" si="1"/>
        <v>711660</v>
      </c>
      <c r="D5" s="5">
        <f t="shared" si="2"/>
        <v>504590</v>
      </c>
      <c r="E5" s="5">
        <f t="shared" si="3"/>
        <v>326365</v>
      </c>
      <c r="F5" s="5">
        <f t="shared" si="4"/>
        <v>363824</v>
      </c>
      <c r="G5" s="5">
        <f t="shared" si="5"/>
        <v>320427</v>
      </c>
      <c r="H5" s="5">
        <f t="shared" si="6"/>
        <v>180946</v>
      </c>
      <c r="I5" s="5">
        <f t="shared" si="7"/>
        <v>32820</v>
      </c>
      <c r="J5" s="5">
        <f t="shared" si="8"/>
        <v>2689015</v>
      </c>
      <c r="L5" s="4">
        <v>1998</v>
      </c>
      <c r="M5" s="9">
        <v>192383</v>
      </c>
      <c r="N5" s="5">
        <v>104540</v>
      </c>
      <c r="O5" s="5">
        <v>137957</v>
      </c>
      <c r="P5" s="9">
        <v>169772</v>
      </c>
      <c r="Q5" s="5">
        <v>289151</v>
      </c>
      <c r="R5" s="9">
        <v>147363</v>
      </c>
      <c r="S5" s="9">
        <v>154466</v>
      </c>
      <c r="T5" s="9">
        <v>19492</v>
      </c>
      <c r="U5" s="5">
        <v>1215124</v>
      </c>
      <c r="W5" s="4">
        <v>1998</v>
      </c>
      <c r="X5" s="10">
        <v>56000</v>
      </c>
      <c r="Y5" s="6">
        <v>607120</v>
      </c>
      <c r="Z5" s="6">
        <v>366633</v>
      </c>
      <c r="AA5" s="10">
        <v>156593</v>
      </c>
      <c r="AB5" s="6">
        <v>74673</v>
      </c>
      <c r="AC5" s="10">
        <v>173064</v>
      </c>
      <c r="AD5" s="10">
        <v>26480</v>
      </c>
      <c r="AE5" s="5">
        <v>13328</v>
      </c>
      <c r="AF5" s="5">
        <v>1473891</v>
      </c>
    </row>
    <row r="6" spans="1:32" x14ac:dyDescent="0.2">
      <c r="A6" s="4">
        <v>1999</v>
      </c>
      <c r="B6" s="5">
        <f t="shared" si="0"/>
        <v>280988</v>
      </c>
      <c r="C6" s="5">
        <f t="shared" si="1"/>
        <v>652226</v>
      </c>
      <c r="D6" s="5">
        <f t="shared" si="2"/>
        <v>487770</v>
      </c>
      <c r="E6" s="5">
        <f t="shared" si="3"/>
        <v>315496</v>
      </c>
      <c r="F6" s="5">
        <f t="shared" si="4"/>
        <v>376678</v>
      </c>
      <c r="G6" s="5">
        <f t="shared" si="5"/>
        <v>303293</v>
      </c>
      <c r="H6" s="5">
        <f t="shared" si="6"/>
        <v>200683</v>
      </c>
      <c r="I6" s="5">
        <f t="shared" si="7"/>
        <v>28073</v>
      </c>
      <c r="J6" s="5">
        <f t="shared" si="8"/>
        <v>2645207</v>
      </c>
      <c r="L6" s="4">
        <v>1999</v>
      </c>
      <c r="M6" s="9">
        <v>216939</v>
      </c>
      <c r="N6" s="5">
        <v>86687</v>
      </c>
      <c r="O6" s="5">
        <v>137524</v>
      </c>
      <c r="P6" s="9">
        <v>174504</v>
      </c>
      <c r="Q6" s="5">
        <v>313694</v>
      </c>
      <c r="R6" s="9">
        <v>137307</v>
      </c>
      <c r="S6" s="9">
        <v>161669</v>
      </c>
      <c r="T6" s="9">
        <v>18082</v>
      </c>
      <c r="U6" s="5">
        <v>1246406</v>
      </c>
      <c r="W6" s="4">
        <v>1999</v>
      </c>
      <c r="X6" s="10">
        <v>64049</v>
      </c>
      <c r="Y6" s="6">
        <v>565539</v>
      </c>
      <c r="Z6" s="6">
        <v>350246</v>
      </c>
      <c r="AA6" s="10">
        <v>140992</v>
      </c>
      <c r="AB6" s="6">
        <v>62984</v>
      </c>
      <c r="AC6" s="10">
        <v>165986</v>
      </c>
      <c r="AD6" s="10">
        <v>39014</v>
      </c>
      <c r="AE6" s="5">
        <v>9991</v>
      </c>
      <c r="AF6" s="5">
        <v>1398801</v>
      </c>
    </row>
    <row r="7" spans="1:32" x14ac:dyDescent="0.2">
      <c r="A7" s="4">
        <v>2000</v>
      </c>
      <c r="B7" s="5">
        <f t="shared" si="0"/>
        <v>315477</v>
      </c>
      <c r="C7" s="5">
        <f t="shared" si="1"/>
        <v>827998</v>
      </c>
      <c r="D7" s="5">
        <f t="shared" si="2"/>
        <v>578689</v>
      </c>
      <c r="E7" s="5">
        <f t="shared" si="3"/>
        <v>303683</v>
      </c>
      <c r="F7" s="5">
        <f t="shared" si="4"/>
        <v>453515</v>
      </c>
      <c r="G7" s="5">
        <f t="shared" si="5"/>
        <v>268131</v>
      </c>
      <c r="H7" s="5">
        <f t="shared" si="6"/>
        <v>292735</v>
      </c>
      <c r="I7" s="5">
        <f t="shared" si="7"/>
        <v>51515</v>
      </c>
      <c r="J7" s="5">
        <f t="shared" si="8"/>
        <v>3091743</v>
      </c>
      <c r="L7" s="4">
        <v>2000</v>
      </c>
      <c r="M7" s="9">
        <v>225632</v>
      </c>
      <c r="N7" s="5">
        <v>80150</v>
      </c>
      <c r="O7" s="5">
        <v>109739</v>
      </c>
      <c r="P7" s="9">
        <v>152682</v>
      </c>
      <c r="Q7" s="5">
        <v>287943</v>
      </c>
      <c r="R7" s="9">
        <v>106500</v>
      </c>
      <c r="S7" s="9">
        <v>248829</v>
      </c>
      <c r="T7" s="9">
        <v>18381</v>
      </c>
      <c r="U7" s="5">
        <v>1229856</v>
      </c>
      <c r="W7" s="4">
        <v>2000</v>
      </c>
      <c r="X7" s="10">
        <v>89845</v>
      </c>
      <c r="Y7" s="6">
        <v>747848</v>
      </c>
      <c r="Z7" s="6">
        <v>468950</v>
      </c>
      <c r="AA7" s="10">
        <v>151001</v>
      </c>
      <c r="AB7" s="6">
        <v>165572</v>
      </c>
      <c r="AC7" s="10">
        <v>161631</v>
      </c>
      <c r="AD7" s="10">
        <v>43906</v>
      </c>
      <c r="AE7" s="5">
        <v>33134</v>
      </c>
      <c r="AF7" s="5">
        <v>1861887</v>
      </c>
    </row>
    <row r="8" spans="1:32" x14ac:dyDescent="0.2">
      <c r="A8" s="4">
        <v>2001</v>
      </c>
      <c r="B8" s="5">
        <f t="shared" si="0"/>
        <v>223128</v>
      </c>
      <c r="C8" s="5">
        <f t="shared" si="1"/>
        <v>553772</v>
      </c>
      <c r="D8" s="5">
        <f t="shared" si="2"/>
        <v>285553</v>
      </c>
      <c r="E8" s="5">
        <f t="shared" si="3"/>
        <v>162960</v>
      </c>
      <c r="F8" s="5">
        <f t="shared" si="4"/>
        <v>280248</v>
      </c>
      <c r="G8" s="5">
        <f t="shared" si="5"/>
        <v>217461</v>
      </c>
      <c r="H8" s="5">
        <f t="shared" si="6"/>
        <v>293365</v>
      </c>
      <c r="I8" s="5">
        <f t="shared" si="7"/>
        <v>26934</v>
      </c>
      <c r="J8" s="5">
        <f t="shared" si="8"/>
        <v>2043421</v>
      </c>
      <c r="L8" s="4">
        <v>2001</v>
      </c>
      <c r="M8" s="9">
        <v>165092</v>
      </c>
      <c r="N8" s="5">
        <v>58028</v>
      </c>
      <c r="O8" s="5">
        <v>66304</v>
      </c>
      <c r="P8" s="9">
        <v>78067</v>
      </c>
      <c r="Q8" s="5">
        <v>185568</v>
      </c>
      <c r="R8" s="9">
        <v>86004</v>
      </c>
      <c r="S8" s="9">
        <v>252830</v>
      </c>
      <c r="T8" s="9">
        <v>15343</v>
      </c>
      <c r="U8" s="5">
        <v>907236</v>
      </c>
      <c r="W8" s="4">
        <v>2001</v>
      </c>
      <c r="X8" s="10">
        <v>58036</v>
      </c>
      <c r="Y8" s="6">
        <v>495744</v>
      </c>
      <c r="Z8" s="6">
        <v>219249</v>
      </c>
      <c r="AA8" s="10">
        <v>84893</v>
      </c>
      <c r="AB8" s="6">
        <v>94680</v>
      </c>
      <c r="AC8" s="10">
        <v>131457</v>
      </c>
      <c r="AD8" s="10">
        <v>40535</v>
      </c>
      <c r="AE8" s="5">
        <v>11591</v>
      </c>
      <c r="AF8" s="5">
        <v>1136185</v>
      </c>
    </row>
    <row r="9" spans="1:32" x14ac:dyDescent="0.2">
      <c r="A9" s="4">
        <v>2002</v>
      </c>
      <c r="B9" s="5">
        <f t="shared" si="0"/>
        <v>223585</v>
      </c>
      <c r="C9" s="5">
        <f t="shared" si="1"/>
        <v>539957</v>
      </c>
      <c r="D9" s="5">
        <f t="shared" si="2"/>
        <v>373030</v>
      </c>
      <c r="E9" s="5">
        <f t="shared" si="3"/>
        <v>197366</v>
      </c>
      <c r="F9" s="5">
        <f t="shared" si="4"/>
        <v>364390</v>
      </c>
      <c r="G9" s="5">
        <f t="shared" si="5"/>
        <v>226586</v>
      </c>
      <c r="H9" s="5">
        <f t="shared" si="6"/>
        <v>162923</v>
      </c>
      <c r="I9" s="5">
        <f t="shared" si="7"/>
        <v>21523</v>
      </c>
      <c r="J9" s="5">
        <f t="shared" si="8"/>
        <v>2109360</v>
      </c>
      <c r="L9" s="4">
        <v>2002</v>
      </c>
      <c r="M9" s="9">
        <v>175426</v>
      </c>
      <c r="N9" s="5">
        <v>95897</v>
      </c>
      <c r="O9" s="5">
        <v>111126</v>
      </c>
      <c r="P9" s="9">
        <v>115190</v>
      </c>
      <c r="Q9" s="5">
        <v>294983</v>
      </c>
      <c r="R9" s="9">
        <v>84656</v>
      </c>
      <c r="S9" s="9">
        <v>133159</v>
      </c>
      <c r="T9" s="9">
        <v>12251</v>
      </c>
      <c r="U9" s="5">
        <v>1022688</v>
      </c>
      <c r="W9" s="4">
        <v>2002</v>
      </c>
      <c r="X9" s="10">
        <v>48159</v>
      </c>
      <c r="Y9" s="6">
        <v>444060</v>
      </c>
      <c r="Z9" s="6">
        <v>261904</v>
      </c>
      <c r="AA9" s="10">
        <v>82176</v>
      </c>
      <c r="AB9" s="6">
        <v>69407</v>
      </c>
      <c r="AC9" s="10">
        <v>141930</v>
      </c>
      <c r="AD9" s="10">
        <v>29764</v>
      </c>
      <c r="AE9" s="5">
        <v>9272</v>
      </c>
      <c r="AF9" s="5">
        <v>1086672</v>
      </c>
    </row>
    <row r="10" spans="1:32" x14ac:dyDescent="0.2">
      <c r="A10" s="4">
        <v>2003</v>
      </c>
      <c r="B10" s="5">
        <f t="shared" si="0"/>
        <v>228832</v>
      </c>
      <c r="C10" s="5">
        <f t="shared" si="1"/>
        <v>559900</v>
      </c>
      <c r="D10" s="5">
        <f t="shared" si="2"/>
        <v>519623</v>
      </c>
      <c r="E10" s="5">
        <f t="shared" si="3"/>
        <v>275807</v>
      </c>
      <c r="F10" s="5">
        <f t="shared" si="4"/>
        <v>434528</v>
      </c>
      <c r="G10" s="5">
        <f t="shared" si="5"/>
        <v>283367</v>
      </c>
      <c r="H10" s="5">
        <f t="shared" si="6"/>
        <v>196392</v>
      </c>
      <c r="I10" s="5">
        <f t="shared" si="7"/>
        <v>40778</v>
      </c>
      <c r="J10" s="5">
        <f t="shared" si="8"/>
        <v>2539227</v>
      </c>
      <c r="L10" s="4">
        <v>2003</v>
      </c>
      <c r="M10" s="9">
        <v>180560</v>
      </c>
      <c r="N10" s="5">
        <v>93769</v>
      </c>
      <c r="O10" s="5">
        <v>103774</v>
      </c>
      <c r="P10" s="9">
        <v>110470</v>
      </c>
      <c r="Q10" s="5">
        <v>322326</v>
      </c>
      <c r="R10" s="9">
        <v>94605</v>
      </c>
      <c r="S10" s="9">
        <v>130597</v>
      </c>
      <c r="T10" s="9">
        <v>26822</v>
      </c>
      <c r="U10" s="5">
        <v>1062923</v>
      </c>
      <c r="W10" s="4">
        <v>2003</v>
      </c>
      <c r="X10" s="10">
        <v>48272</v>
      </c>
      <c r="Y10" s="6">
        <v>466131</v>
      </c>
      <c r="Z10" s="6">
        <v>415849</v>
      </c>
      <c r="AA10" s="10">
        <v>165337</v>
      </c>
      <c r="AB10" s="6">
        <v>112202</v>
      </c>
      <c r="AC10" s="10">
        <v>188762</v>
      </c>
      <c r="AD10" s="10">
        <v>65795</v>
      </c>
      <c r="AE10" s="5">
        <v>13956</v>
      </c>
      <c r="AF10" s="5">
        <v>1476304</v>
      </c>
    </row>
    <row r="11" spans="1:32" x14ac:dyDescent="0.2">
      <c r="A11" s="4">
        <v>2004</v>
      </c>
      <c r="B11" s="5">
        <f t="shared" si="0"/>
        <v>254410</v>
      </c>
      <c r="C11" s="5">
        <f t="shared" si="1"/>
        <v>667607</v>
      </c>
      <c r="D11" s="5">
        <f t="shared" si="2"/>
        <v>426535</v>
      </c>
      <c r="E11" s="5">
        <f t="shared" si="3"/>
        <v>349528</v>
      </c>
      <c r="F11" s="5">
        <f t="shared" si="4"/>
        <v>449055</v>
      </c>
      <c r="G11" s="5">
        <f t="shared" si="5"/>
        <v>333392</v>
      </c>
      <c r="H11" s="5">
        <f t="shared" si="6"/>
        <v>156641</v>
      </c>
      <c r="I11" s="5">
        <f t="shared" si="7"/>
        <v>31595</v>
      </c>
      <c r="J11" s="5">
        <f t="shared" si="8"/>
        <v>2668763</v>
      </c>
      <c r="L11" s="4">
        <v>2004</v>
      </c>
      <c r="M11" s="9">
        <v>176740</v>
      </c>
      <c r="N11" s="5">
        <v>98717</v>
      </c>
      <c r="O11" s="5">
        <v>98283</v>
      </c>
      <c r="P11" s="9">
        <v>127578</v>
      </c>
      <c r="Q11" s="5">
        <v>320654</v>
      </c>
      <c r="R11" s="9">
        <v>88423</v>
      </c>
      <c r="S11" s="9">
        <v>100551</v>
      </c>
      <c r="T11" s="9">
        <v>17406</v>
      </c>
      <c r="U11" s="5">
        <v>1028352</v>
      </c>
      <c r="W11" s="4">
        <v>2004</v>
      </c>
      <c r="X11" s="10">
        <v>77670</v>
      </c>
      <c r="Y11" s="6">
        <v>568890</v>
      </c>
      <c r="Z11" s="6">
        <v>328252</v>
      </c>
      <c r="AA11" s="10">
        <v>221950</v>
      </c>
      <c r="AB11" s="6">
        <v>128401</v>
      </c>
      <c r="AC11" s="10">
        <v>244969</v>
      </c>
      <c r="AD11" s="10">
        <v>56090</v>
      </c>
      <c r="AE11" s="5">
        <v>14189</v>
      </c>
      <c r="AF11" s="5">
        <v>1640411</v>
      </c>
    </row>
    <row r="12" spans="1:32" x14ac:dyDescent="0.2">
      <c r="A12" s="4">
        <v>2005</v>
      </c>
      <c r="B12" s="5">
        <f t="shared" si="0"/>
        <v>290057</v>
      </c>
      <c r="C12" s="7">
        <v>797639</v>
      </c>
      <c r="D12" s="7">
        <v>526947</v>
      </c>
      <c r="E12" s="7">
        <f t="shared" si="3"/>
        <v>311777</v>
      </c>
      <c r="F12" s="7">
        <v>484406</v>
      </c>
      <c r="G12" s="7">
        <f t="shared" si="5"/>
        <v>333678</v>
      </c>
      <c r="H12" s="7">
        <f t="shared" si="6"/>
        <v>135706</v>
      </c>
      <c r="I12" s="7">
        <v>34851</v>
      </c>
      <c r="J12" s="5">
        <f t="shared" ref="J12:J19" si="9">B12+C12+D12+E12+F12+G12+H12+I12</f>
        <v>2915061</v>
      </c>
      <c r="L12" s="4">
        <v>2005</v>
      </c>
      <c r="M12" s="9">
        <v>221856</v>
      </c>
      <c r="N12" s="7">
        <v>107607</v>
      </c>
      <c r="O12" s="7">
        <v>94003</v>
      </c>
      <c r="P12" s="7">
        <v>128068</v>
      </c>
      <c r="Q12" s="7">
        <v>354577</v>
      </c>
      <c r="R12" s="7">
        <v>93597</v>
      </c>
      <c r="S12" s="7">
        <v>82488</v>
      </c>
      <c r="T12" s="7">
        <v>20029</v>
      </c>
      <c r="U12" s="5">
        <f t="shared" ref="U12:U19" si="10">M12+N12+O12+P12+Q12+R12+S12+T12</f>
        <v>1102225</v>
      </c>
      <c r="W12" s="4">
        <v>2005</v>
      </c>
      <c r="X12" s="10">
        <v>68201</v>
      </c>
      <c r="Y12" s="7">
        <v>690032</v>
      </c>
      <c r="Z12" s="7">
        <v>432944</v>
      </c>
      <c r="AA12" s="7">
        <v>183709</v>
      </c>
      <c r="AB12" s="7">
        <v>129829</v>
      </c>
      <c r="AC12" s="7">
        <v>240081</v>
      </c>
      <c r="AD12" s="7">
        <v>53218</v>
      </c>
      <c r="AE12" s="7">
        <v>14822</v>
      </c>
      <c r="AF12" s="5">
        <v>1812836</v>
      </c>
    </row>
    <row r="13" spans="1:32" x14ac:dyDescent="0.2">
      <c r="A13" s="4">
        <v>2006</v>
      </c>
      <c r="B13" s="5">
        <f t="shared" si="0"/>
        <v>276740</v>
      </c>
      <c r="C13" s="7">
        <v>873342</v>
      </c>
      <c r="D13" s="7">
        <v>571358</v>
      </c>
      <c r="E13" s="7">
        <f t="shared" si="3"/>
        <v>406438</v>
      </c>
      <c r="F13" s="7">
        <v>518202</v>
      </c>
      <c r="G13" s="7">
        <f t="shared" si="5"/>
        <v>333933</v>
      </c>
      <c r="H13" s="7">
        <f t="shared" si="6"/>
        <v>163970</v>
      </c>
      <c r="I13" s="7">
        <v>51681</v>
      </c>
      <c r="J13" s="5">
        <f t="shared" si="9"/>
        <v>3195664</v>
      </c>
      <c r="L13" s="4">
        <v>2006</v>
      </c>
      <c r="M13" s="9">
        <v>167449</v>
      </c>
      <c r="N13" s="7">
        <v>133779</v>
      </c>
      <c r="O13" s="7">
        <v>88003</v>
      </c>
      <c r="P13" s="7">
        <v>139361</v>
      </c>
      <c r="Q13" s="7">
        <v>366276</v>
      </c>
      <c r="R13" s="7">
        <v>97383</v>
      </c>
      <c r="S13" s="7">
        <v>102810</v>
      </c>
      <c r="T13" s="7">
        <v>24959</v>
      </c>
      <c r="U13" s="5">
        <f t="shared" si="10"/>
        <v>1120020</v>
      </c>
      <c r="W13" s="4">
        <v>2006</v>
      </c>
      <c r="X13" s="10">
        <v>109291</v>
      </c>
      <c r="Y13" s="7">
        <v>739563</v>
      </c>
      <c r="Z13" s="7">
        <v>483355</v>
      </c>
      <c r="AA13" s="7">
        <v>267077</v>
      </c>
      <c r="AB13" s="7">
        <v>151926</v>
      </c>
      <c r="AC13" s="7">
        <v>236550</v>
      </c>
      <c r="AD13" s="7">
        <v>61160</v>
      </c>
      <c r="AE13" s="7">
        <v>26722</v>
      </c>
      <c r="AF13" s="5">
        <v>2075644</v>
      </c>
    </row>
    <row r="14" spans="1:32" x14ac:dyDescent="0.2">
      <c r="A14" s="4">
        <v>2007</v>
      </c>
      <c r="B14" s="5">
        <f t="shared" si="0"/>
        <v>269857</v>
      </c>
      <c r="C14" s="7">
        <v>1021912</v>
      </c>
      <c r="D14" s="7">
        <v>643080</v>
      </c>
      <c r="E14" s="7">
        <f t="shared" si="3"/>
        <v>456445</v>
      </c>
      <c r="F14" s="7">
        <v>519340</v>
      </c>
      <c r="G14" s="7">
        <f t="shared" si="5"/>
        <v>384597</v>
      </c>
      <c r="H14" s="7">
        <f t="shared" si="6"/>
        <v>182411</v>
      </c>
      <c r="I14" s="7">
        <v>51752</v>
      </c>
      <c r="J14" s="5">
        <f t="shared" si="9"/>
        <v>3529394</v>
      </c>
      <c r="L14" s="4">
        <v>2007</v>
      </c>
      <c r="M14" s="10">
        <v>170500</v>
      </c>
      <c r="N14" s="7">
        <v>141246</v>
      </c>
      <c r="O14" s="7">
        <v>114893</v>
      </c>
      <c r="P14" s="7">
        <v>162753</v>
      </c>
      <c r="Q14" s="7">
        <v>378627</v>
      </c>
      <c r="R14" s="7">
        <v>119830</v>
      </c>
      <c r="S14" s="7">
        <v>111324</v>
      </c>
      <c r="T14" s="7">
        <v>24990</v>
      </c>
      <c r="U14" s="5">
        <f t="shared" si="10"/>
        <v>1224163</v>
      </c>
      <c r="W14" s="4">
        <v>2007</v>
      </c>
      <c r="X14" s="10">
        <v>99357</v>
      </c>
      <c r="Y14" s="7">
        <v>880667</v>
      </c>
      <c r="Z14" s="7">
        <v>528188</v>
      </c>
      <c r="AA14" s="7">
        <v>293692</v>
      </c>
      <c r="AB14" s="7">
        <v>140713</v>
      </c>
      <c r="AC14" s="7">
        <v>264767</v>
      </c>
      <c r="AD14" s="7">
        <v>71087</v>
      </c>
      <c r="AE14" s="7">
        <v>26763</v>
      </c>
      <c r="AF14" s="5">
        <v>2305234</v>
      </c>
    </row>
    <row r="15" spans="1:32" x14ac:dyDescent="0.2">
      <c r="A15" s="4">
        <v>2008</v>
      </c>
      <c r="B15" s="5">
        <f t="shared" si="0"/>
        <v>259610</v>
      </c>
      <c r="C15" s="7">
        <v>862256</v>
      </c>
      <c r="D15" s="7">
        <v>513669</v>
      </c>
      <c r="E15" s="7">
        <f t="shared" si="3"/>
        <v>428535</v>
      </c>
      <c r="F15" s="7">
        <v>491754</v>
      </c>
      <c r="G15" s="7">
        <f t="shared" si="5"/>
        <v>362846</v>
      </c>
      <c r="H15" s="7">
        <f t="shared" si="6"/>
        <v>178973</v>
      </c>
      <c r="I15" s="7">
        <v>50203</v>
      </c>
      <c r="J15" s="5">
        <f t="shared" si="9"/>
        <v>3147846</v>
      </c>
      <c r="L15" s="4">
        <v>2008</v>
      </c>
      <c r="M15" s="10">
        <v>175548</v>
      </c>
      <c r="N15" s="7">
        <v>139820</v>
      </c>
      <c r="O15" s="7">
        <v>116148</v>
      </c>
      <c r="P15" s="7">
        <v>147597</v>
      </c>
      <c r="Q15" s="7">
        <v>384222</v>
      </c>
      <c r="R15" s="7">
        <v>106601</v>
      </c>
      <c r="S15" s="7">
        <v>102882</v>
      </c>
      <c r="T15" s="7">
        <v>27436</v>
      </c>
      <c r="U15" s="5">
        <f t="shared" si="10"/>
        <v>1200254</v>
      </c>
      <c r="W15" s="4">
        <v>2008</v>
      </c>
      <c r="X15" s="10">
        <v>84062</v>
      </c>
      <c r="Y15" s="7">
        <v>722435</v>
      </c>
      <c r="Z15" s="7">
        <v>397521</v>
      </c>
      <c r="AA15" s="7">
        <v>280938</v>
      </c>
      <c r="AB15" s="7">
        <v>107533</v>
      </c>
      <c r="AC15" s="7">
        <v>256245</v>
      </c>
      <c r="AD15" s="7">
        <v>76091</v>
      </c>
      <c r="AE15" s="7">
        <v>22767</v>
      </c>
      <c r="AF15" s="5">
        <v>1947592</v>
      </c>
    </row>
    <row r="16" spans="1:32" x14ac:dyDescent="0.2">
      <c r="A16" s="4">
        <v>2009</v>
      </c>
      <c r="B16" s="5">
        <f t="shared" si="0"/>
        <v>243673</v>
      </c>
      <c r="C16" s="7">
        <v>654519</v>
      </c>
      <c r="D16" s="7">
        <v>423076</v>
      </c>
      <c r="E16" s="7">
        <f t="shared" si="3"/>
        <v>351937</v>
      </c>
      <c r="F16" s="7">
        <v>409085</v>
      </c>
      <c r="G16" s="7">
        <f t="shared" si="5"/>
        <v>279000</v>
      </c>
      <c r="H16" s="7">
        <f t="shared" si="6"/>
        <v>177039</v>
      </c>
      <c r="I16" s="7">
        <v>43152</v>
      </c>
      <c r="J16" s="5">
        <f t="shared" si="9"/>
        <v>2581481</v>
      </c>
      <c r="L16" s="4">
        <v>2009</v>
      </c>
      <c r="M16" s="10">
        <v>117146</v>
      </c>
      <c r="N16" s="7">
        <v>116256</v>
      </c>
      <c r="O16" s="7">
        <v>99682</v>
      </c>
      <c r="P16" s="7">
        <v>123888</v>
      </c>
      <c r="Q16" s="7">
        <v>304107</v>
      </c>
      <c r="R16" s="7">
        <v>70858</v>
      </c>
      <c r="S16" s="7">
        <v>83496</v>
      </c>
      <c r="T16" s="7">
        <v>22966</v>
      </c>
      <c r="U16" s="5">
        <f t="shared" si="10"/>
        <v>938399</v>
      </c>
      <c r="W16" s="4">
        <v>2009</v>
      </c>
      <c r="X16" s="10">
        <v>126527</v>
      </c>
      <c r="Y16" s="7">
        <v>538263</v>
      </c>
      <c r="Z16" s="7">
        <v>323394</v>
      </c>
      <c r="AA16" s="7">
        <v>228049</v>
      </c>
      <c r="AB16" s="7">
        <v>104978</v>
      </c>
      <c r="AC16" s="7">
        <v>208142</v>
      </c>
      <c r="AD16" s="7">
        <v>93543</v>
      </c>
      <c r="AE16" s="7">
        <v>20186</v>
      </c>
      <c r="AF16" s="5">
        <v>1643082</v>
      </c>
    </row>
    <row r="17" spans="1:32" x14ac:dyDescent="0.2">
      <c r="A17" s="4">
        <v>2010</v>
      </c>
      <c r="B17" s="5">
        <f t="shared" si="0"/>
        <v>248248</v>
      </c>
      <c r="C17" s="7">
        <v>718166</v>
      </c>
      <c r="D17" s="7">
        <v>364913</v>
      </c>
      <c r="E17" s="7">
        <f t="shared" si="3"/>
        <v>447128</v>
      </c>
      <c r="F17" s="7">
        <v>377605</v>
      </c>
      <c r="G17" s="7">
        <f t="shared" si="5"/>
        <v>346848</v>
      </c>
      <c r="H17" s="7">
        <f t="shared" si="6"/>
        <v>195950</v>
      </c>
      <c r="I17" s="7">
        <v>44225</v>
      </c>
      <c r="J17" s="5">
        <f t="shared" si="9"/>
        <v>2743083</v>
      </c>
      <c r="L17" s="4">
        <v>2010</v>
      </c>
      <c r="M17" s="10">
        <v>144571</v>
      </c>
      <c r="N17" s="7">
        <v>138055</v>
      </c>
      <c r="O17" s="7">
        <v>86853</v>
      </c>
      <c r="P17" s="7">
        <v>134690</v>
      </c>
      <c r="Q17" s="7">
        <v>264792</v>
      </c>
      <c r="R17" s="7">
        <v>86865</v>
      </c>
      <c r="S17" s="7">
        <v>91323</v>
      </c>
      <c r="T17" s="7">
        <v>21083</v>
      </c>
      <c r="U17" s="5">
        <f t="shared" si="10"/>
        <v>968232</v>
      </c>
      <c r="W17" s="4">
        <v>2010</v>
      </c>
      <c r="X17" s="10">
        <v>103677</v>
      </c>
      <c r="Y17" s="7">
        <v>580111</v>
      </c>
      <c r="Z17" s="7">
        <v>278060</v>
      </c>
      <c r="AA17" s="7">
        <v>312438</v>
      </c>
      <c r="AB17" s="7">
        <v>112813</v>
      </c>
      <c r="AC17" s="7">
        <v>259983</v>
      </c>
      <c r="AD17" s="7">
        <v>104627</v>
      </c>
      <c r="AE17" s="7">
        <v>23142</v>
      </c>
      <c r="AF17" s="5">
        <v>1774851</v>
      </c>
    </row>
    <row r="18" spans="1:32" x14ac:dyDescent="0.2">
      <c r="A18" s="4">
        <v>2011</v>
      </c>
      <c r="B18" s="5">
        <f t="shared" si="0"/>
        <v>319397</v>
      </c>
      <c r="C18" s="7">
        <v>662891</v>
      </c>
      <c r="D18" s="7">
        <v>422340</v>
      </c>
      <c r="E18" s="7">
        <f t="shared" si="3"/>
        <v>552512</v>
      </c>
      <c r="F18" s="7">
        <v>417751</v>
      </c>
      <c r="G18" s="7">
        <f t="shared" si="5"/>
        <v>423241</v>
      </c>
      <c r="H18" s="7">
        <f t="shared" si="6"/>
        <v>189837</v>
      </c>
      <c r="I18" s="7">
        <v>42333</v>
      </c>
      <c r="J18" s="5">
        <f t="shared" si="9"/>
        <v>3030302</v>
      </c>
      <c r="L18" s="4">
        <v>2011</v>
      </c>
      <c r="M18" s="10">
        <v>187557</v>
      </c>
      <c r="N18" s="7">
        <v>90428</v>
      </c>
      <c r="O18" s="7">
        <v>97513</v>
      </c>
      <c r="P18" s="7">
        <v>152566</v>
      </c>
      <c r="Q18" s="7">
        <v>285307</v>
      </c>
      <c r="R18" s="7">
        <v>133912</v>
      </c>
      <c r="S18" s="7">
        <v>108904</v>
      </c>
      <c r="T18" s="7">
        <v>24395</v>
      </c>
      <c r="U18" s="5">
        <f t="shared" si="10"/>
        <v>1080582</v>
      </c>
      <c r="W18" s="4">
        <v>2011</v>
      </c>
      <c r="X18" s="10">
        <v>131840</v>
      </c>
      <c r="Y18" s="7">
        <v>572463</v>
      </c>
      <c r="Z18" s="7">
        <v>324827</v>
      </c>
      <c r="AA18" s="7">
        <v>399946</v>
      </c>
      <c r="AB18" s="7">
        <v>132444</v>
      </c>
      <c r="AC18" s="7">
        <v>289329</v>
      </c>
      <c r="AD18" s="7">
        <v>80933</v>
      </c>
      <c r="AE18" s="7">
        <v>17938</v>
      </c>
      <c r="AF18" s="5">
        <v>1949720</v>
      </c>
    </row>
    <row r="19" spans="1:32" x14ac:dyDescent="0.2">
      <c r="A19" s="4">
        <v>2012</v>
      </c>
      <c r="B19" s="5">
        <f t="shared" si="0"/>
        <v>256477</v>
      </c>
      <c r="C19" s="7">
        <v>548700</v>
      </c>
      <c r="D19" s="7">
        <v>397327</v>
      </c>
      <c r="E19" s="7">
        <f t="shared" si="3"/>
        <v>394219</v>
      </c>
      <c r="F19" s="7">
        <v>401036</v>
      </c>
      <c r="G19" s="7">
        <f t="shared" si="5"/>
        <v>421528</v>
      </c>
      <c r="H19" s="7">
        <f t="shared" si="6"/>
        <v>172916</v>
      </c>
      <c r="I19" s="7">
        <v>35596</v>
      </c>
      <c r="J19" s="5">
        <f t="shared" si="9"/>
        <v>2627799</v>
      </c>
      <c r="L19" s="4">
        <v>2012</v>
      </c>
      <c r="M19" s="10">
        <v>150908</v>
      </c>
      <c r="N19" s="7">
        <v>92538</v>
      </c>
      <c r="O19" s="7">
        <v>85593</v>
      </c>
      <c r="P19" s="7">
        <v>140598</v>
      </c>
      <c r="Q19" s="7">
        <v>260335</v>
      </c>
      <c r="R19" s="7">
        <v>102117</v>
      </c>
      <c r="S19" s="7">
        <v>97233</v>
      </c>
      <c r="T19" s="7">
        <v>18410</v>
      </c>
      <c r="U19" s="5">
        <f t="shared" si="10"/>
        <v>947732</v>
      </c>
      <c r="W19" s="4">
        <v>2012</v>
      </c>
      <c r="X19" s="10">
        <v>105569</v>
      </c>
      <c r="Y19" s="7">
        <v>456162</v>
      </c>
      <c r="Z19" s="7">
        <v>311734</v>
      </c>
      <c r="AA19" s="7">
        <v>253621</v>
      </c>
      <c r="AB19" s="7">
        <v>140701</v>
      </c>
      <c r="AC19" s="7">
        <v>319411</v>
      </c>
      <c r="AD19" s="7">
        <v>75683</v>
      </c>
      <c r="AE19" s="7">
        <v>17186</v>
      </c>
      <c r="AF19" s="5">
        <v>1680067</v>
      </c>
    </row>
    <row r="20" spans="1:32" x14ac:dyDescent="0.2">
      <c r="A20" s="4">
        <v>2013</v>
      </c>
      <c r="B20" s="5">
        <f t="shared" si="0"/>
        <v>273886</v>
      </c>
      <c r="C20" s="7">
        <v>580722</v>
      </c>
      <c r="D20" s="7">
        <v>447797</v>
      </c>
      <c r="E20" s="7">
        <f t="shared" si="3"/>
        <v>409196</v>
      </c>
      <c r="F20" s="7">
        <v>388176</v>
      </c>
      <c r="G20" s="7">
        <f t="shared" si="5"/>
        <v>395358</v>
      </c>
      <c r="H20" s="7">
        <f t="shared" si="6"/>
        <v>160246</v>
      </c>
      <c r="I20" s="7">
        <v>45074</v>
      </c>
      <c r="J20" s="5">
        <v>2700455</v>
      </c>
      <c r="L20" s="4">
        <v>2013</v>
      </c>
      <c r="M20" s="10">
        <v>150964</v>
      </c>
      <c r="N20" s="7">
        <v>104280</v>
      </c>
      <c r="O20" s="7">
        <v>94229</v>
      </c>
      <c r="P20" s="7">
        <v>124451</v>
      </c>
      <c r="Q20" s="7">
        <v>260630</v>
      </c>
      <c r="R20" s="7">
        <v>82928</v>
      </c>
      <c r="S20" s="7">
        <v>96289</v>
      </c>
      <c r="T20" s="7">
        <v>18785</v>
      </c>
      <c r="U20" s="5">
        <v>932556</v>
      </c>
      <c r="W20" s="4">
        <v>2013</v>
      </c>
      <c r="X20" s="10">
        <v>122922</v>
      </c>
      <c r="Y20" s="7">
        <v>476442</v>
      </c>
      <c r="Z20" s="7">
        <v>353568</v>
      </c>
      <c r="AA20" s="7">
        <v>284745</v>
      </c>
      <c r="AB20" s="7">
        <v>127546</v>
      </c>
      <c r="AC20" s="7">
        <v>312430</v>
      </c>
      <c r="AD20" s="7">
        <v>63957</v>
      </c>
      <c r="AE20" s="7">
        <v>26289</v>
      </c>
      <c r="AF20" s="5">
        <v>1767899</v>
      </c>
    </row>
    <row r="21" spans="1:32" x14ac:dyDescent="0.2">
      <c r="A21" s="4">
        <v>2014</v>
      </c>
      <c r="B21" s="5">
        <f t="shared" si="0"/>
        <v>250991</v>
      </c>
      <c r="C21" s="5">
        <f>N21+Y21</f>
        <v>674744</v>
      </c>
      <c r="D21" s="5">
        <f>O21+Z21</f>
        <v>464703</v>
      </c>
      <c r="E21" s="5">
        <f t="shared" si="3"/>
        <v>389364</v>
      </c>
      <c r="F21" s="5">
        <f>Q21+AB21</f>
        <v>416689</v>
      </c>
      <c r="G21" s="5">
        <f t="shared" si="5"/>
        <v>437998</v>
      </c>
      <c r="H21" s="5">
        <f t="shared" si="6"/>
        <v>173488</v>
      </c>
      <c r="I21" s="5">
        <f>T21+AE21</f>
        <v>46622</v>
      </c>
      <c r="J21" s="5">
        <v>2854599</v>
      </c>
      <c r="L21" s="4">
        <v>2014</v>
      </c>
      <c r="M21" s="5">
        <v>146092</v>
      </c>
      <c r="N21" s="5">
        <v>109716</v>
      </c>
      <c r="O21" s="5">
        <v>100308</v>
      </c>
      <c r="P21" s="5">
        <v>142576</v>
      </c>
      <c r="Q21" s="5">
        <v>251137</v>
      </c>
      <c r="R21" s="5">
        <v>112462</v>
      </c>
      <c r="S21" s="5">
        <v>110567</v>
      </c>
      <c r="T21" s="5">
        <v>17233</v>
      </c>
      <c r="U21" s="5">
        <v>990091</v>
      </c>
      <c r="W21" s="4">
        <v>2014</v>
      </c>
      <c r="X21" s="6">
        <v>104899</v>
      </c>
      <c r="Y21" s="6">
        <v>565028</v>
      </c>
      <c r="Z21" s="6">
        <v>364395</v>
      </c>
      <c r="AA21" s="6">
        <v>246788</v>
      </c>
      <c r="AB21" s="6">
        <v>165552</v>
      </c>
      <c r="AC21" s="6">
        <v>325536</v>
      </c>
      <c r="AD21" s="6">
        <v>62921</v>
      </c>
      <c r="AE21" s="5">
        <v>29389</v>
      </c>
      <c r="AF21" s="5">
        <v>1864508</v>
      </c>
    </row>
    <row r="22" spans="1:32" x14ac:dyDescent="0.2">
      <c r="A22" s="4">
        <v>2015</v>
      </c>
      <c r="B22" s="5">
        <v>236060</v>
      </c>
      <c r="C22" s="5">
        <v>737724</v>
      </c>
      <c r="D22" s="5">
        <v>400082</v>
      </c>
      <c r="E22" s="5">
        <v>414267</v>
      </c>
      <c r="F22" s="5">
        <v>380143</v>
      </c>
      <c r="G22" s="5">
        <v>436297</v>
      </c>
      <c r="H22" s="5">
        <v>189541</v>
      </c>
      <c r="I22" s="5">
        <v>42491</v>
      </c>
      <c r="J22" s="5">
        <v>2836605</v>
      </c>
      <c r="L22" s="4">
        <v>2015</v>
      </c>
      <c r="M22" s="5">
        <v>133211</v>
      </c>
      <c r="N22" s="5">
        <v>116209</v>
      </c>
      <c r="O22" s="5">
        <v>76089</v>
      </c>
      <c r="P22" s="5">
        <v>148037</v>
      </c>
      <c r="Q22" s="5">
        <v>250485</v>
      </c>
      <c r="R22" s="5">
        <v>126115</v>
      </c>
      <c r="S22" s="5">
        <v>126440</v>
      </c>
      <c r="T22" s="5">
        <v>18217</v>
      </c>
      <c r="U22" s="5">
        <v>994803</v>
      </c>
      <c r="W22" s="4">
        <v>2015</v>
      </c>
      <c r="X22" s="5">
        <v>102849</v>
      </c>
      <c r="Y22" s="5">
        <v>621515</v>
      </c>
      <c r="Z22" s="5">
        <v>323993</v>
      </c>
      <c r="AA22" s="5">
        <v>266230</v>
      </c>
      <c r="AB22" s="5">
        <v>129658</v>
      </c>
      <c r="AC22" s="5">
        <v>310182</v>
      </c>
      <c r="AD22" s="5">
        <v>63101</v>
      </c>
      <c r="AE22" s="5">
        <v>24274</v>
      </c>
      <c r="AF22" s="5">
        <v>1841802</v>
      </c>
    </row>
    <row r="23" spans="1:32" x14ac:dyDescent="0.2">
      <c r="A23" s="4">
        <v>2016</v>
      </c>
      <c r="B23" s="5">
        <v>236034</v>
      </c>
      <c r="C23" s="5">
        <v>681909</v>
      </c>
      <c r="D23" s="5">
        <v>431886</v>
      </c>
      <c r="E23" s="5">
        <v>415996</v>
      </c>
      <c r="F23" s="5">
        <v>408932</v>
      </c>
      <c r="G23" s="5">
        <v>414736</v>
      </c>
      <c r="H23" s="5">
        <v>179879</v>
      </c>
      <c r="I23" s="5">
        <v>40348</v>
      </c>
      <c r="J23" s="5">
        <v>2809720</v>
      </c>
      <c r="L23" s="11">
        <v>2016</v>
      </c>
      <c r="M23" s="12">
        <v>127731</v>
      </c>
      <c r="N23" s="12">
        <v>121098</v>
      </c>
      <c r="O23" s="12">
        <v>142100</v>
      </c>
      <c r="P23" s="12">
        <v>165061</v>
      </c>
      <c r="Q23" s="12">
        <v>287047</v>
      </c>
      <c r="R23" s="12">
        <v>123697</v>
      </c>
      <c r="S23" s="12">
        <v>133805</v>
      </c>
      <c r="T23" s="12">
        <v>19329</v>
      </c>
      <c r="U23" s="12">
        <v>1119868</v>
      </c>
      <c r="W23" s="4">
        <v>2016</v>
      </c>
      <c r="X23" s="5">
        <v>108303</v>
      </c>
      <c r="Y23" s="5">
        <v>560811</v>
      </c>
      <c r="Z23" s="5">
        <v>289786</v>
      </c>
      <c r="AA23" s="5">
        <v>250935</v>
      </c>
      <c r="AB23" s="5">
        <v>121885</v>
      </c>
      <c r="AC23" s="5">
        <v>291039</v>
      </c>
      <c r="AD23" s="5">
        <v>46074</v>
      </c>
      <c r="AE23" s="5">
        <v>21019</v>
      </c>
      <c r="AF23" s="5">
        <v>1689852</v>
      </c>
    </row>
    <row r="24" spans="1:32" x14ac:dyDescent="0.2">
      <c r="A24" s="4">
        <v>2017</v>
      </c>
      <c r="B24" s="5">
        <v>242324</v>
      </c>
      <c r="C24" s="5">
        <v>734764</v>
      </c>
      <c r="D24" s="5">
        <v>419383</v>
      </c>
      <c r="E24" s="5">
        <v>441780</v>
      </c>
      <c r="F24" s="5">
        <v>421637</v>
      </c>
      <c r="G24" s="5">
        <v>413595</v>
      </c>
      <c r="H24" s="5">
        <v>168575</v>
      </c>
      <c r="I24" s="5">
        <v>49039</v>
      </c>
      <c r="J24" s="5">
        <v>2891097</v>
      </c>
      <c r="L24" s="11">
        <v>2017</v>
      </c>
      <c r="M24" s="12">
        <v>120506</v>
      </c>
      <c r="N24" s="12">
        <v>92028</v>
      </c>
      <c r="O24" s="12">
        <v>130894</v>
      </c>
      <c r="P24" s="12">
        <v>151406</v>
      </c>
      <c r="Q24" s="12">
        <v>293036</v>
      </c>
      <c r="R24" s="12">
        <v>101605</v>
      </c>
      <c r="S24" s="12">
        <v>111105</v>
      </c>
      <c r="T24" s="12">
        <v>17888</v>
      </c>
      <c r="U24" s="12">
        <v>1018468</v>
      </c>
      <c r="W24" s="4">
        <v>2017</v>
      </c>
      <c r="X24" s="5">
        <v>121818</v>
      </c>
      <c r="Y24" s="5">
        <v>642736</v>
      </c>
      <c r="Z24" s="5">
        <v>288489</v>
      </c>
      <c r="AA24" s="6">
        <v>290374</v>
      </c>
      <c r="AB24" s="5">
        <v>128601</v>
      </c>
      <c r="AC24" s="5">
        <v>311990</v>
      </c>
      <c r="AD24" s="5">
        <v>57470</v>
      </c>
      <c r="AE24" s="6">
        <v>31151</v>
      </c>
      <c r="AF24" s="5">
        <v>1872269</v>
      </c>
    </row>
    <row r="25" spans="1:32" x14ac:dyDescent="0.2">
      <c r="A25" s="15">
        <v>2018</v>
      </c>
      <c r="B25" s="14">
        <v>247068</v>
      </c>
      <c r="C25" s="13">
        <v>676781</v>
      </c>
      <c r="D25" s="14">
        <v>469886</v>
      </c>
      <c r="E25" s="13">
        <v>436292</v>
      </c>
      <c r="F25" s="14">
        <v>468129</v>
      </c>
      <c r="G25" s="13">
        <v>431404</v>
      </c>
      <c r="H25" s="14">
        <v>173532</v>
      </c>
      <c r="I25" s="5">
        <v>72046</v>
      </c>
      <c r="J25" s="5">
        <v>2975138</v>
      </c>
      <c r="L25" s="11">
        <v>2018</v>
      </c>
      <c r="M25" s="16">
        <v>120447</v>
      </c>
      <c r="N25" s="16">
        <v>108302</v>
      </c>
      <c r="O25" s="16">
        <v>125639</v>
      </c>
      <c r="P25" s="16">
        <v>144192</v>
      </c>
      <c r="Q25" s="16">
        <v>302307</v>
      </c>
      <c r="R25" s="16">
        <v>112601</v>
      </c>
      <c r="S25" s="16">
        <v>112580</v>
      </c>
      <c r="T25" s="16">
        <v>19227</v>
      </c>
      <c r="U25" s="22">
        <v>1045295</v>
      </c>
      <c r="W25" s="15">
        <v>2018</v>
      </c>
      <c r="X25" s="5">
        <v>126621</v>
      </c>
      <c r="Y25" s="5">
        <v>568479</v>
      </c>
      <c r="Z25" s="5">
        <v>344247</v>
      </c>
      <c r="AA25" s="6">
        <v>292100</v>
      </c>
      <c r="AB25" s="5">
        <v>165822</v>
      </c>
      <c r="AC25" s="5">
        <v>318803</v>
      </c>
      <c r="AD25" s="5">
        <v>60952</v>
      </c>
      <c r="AE25" s="5">
        <v>52819</v>
      </c>
      <c r="AF25" s="5">
        <v>1929843</v>
      </c>
    </row>
    <row r="26" spans="1:32" x14ac:dyDescent="0.2">
      <c r="A26" s="20">
        <v>2019</v>
      </c>
      <c r="B26" s="5">
        <v>195795</v>
      </c>
      <c r="C26" s="5">
        <v>700532</v>
      </c>
      <c r="D26" s="5">
        <v>486103</v>
      </c>
      <c r="E26" s="5">
        <v>481583</v>
      </c>
      <c r="F26" s="5">
        <v>548242</v>
      </c>
      <c r="G26" s="5">
        <v>466771</v>
      </c>
      <c r="H26" s="5">
        <v>189575</v>
      </c>
      <c r="I26" s="5">
        <v>38809</v>
      </c>
      <c r="J26" s="5">
        <v>3107410</v>
      </c>
      <c r="L26" s="21">
        <v>2019</v>
      </c>
      <c r="M26" s="16">
        <v>103081</v>
      </c>
      <c r="N26" s="16">
        <v>99012</v>
      </c>
      <c r="O26" s="16">
        <v>130296</v>
      </c>
      <c r="P26" s="16">
        <v>125639</v>
      </c>
      <c r="Q26" s="16">
        <v>274718</v>
      </c>
      <c r="R26" s="16">
        <v>118249</v>
      </c>
      <c r="S26" s="16">
        <v>116838</v>
      </c>
      <c r="T26" s="16">
        <v>16937</v>
      </c>
      <c r="U26" s="16">
        <v>984770</v>
      </c>
      <c r="W26" s="15">
        <v>2019</v>
      </c>
      <c r="X26" s="5">
        <v>92714</v>
      </c>
      <c r="Y26" s="5">
        <v>601520</v>
      </c>
      <c r="Z26" s="5">
        <v>355807</v>
      </c>
      <c r="AA26" s="5">
        <v>355944</v>
      </c>
      <c r="AB26" s="5">
        <v>273524</v>
      </c>
      <c r="AC26" s="5">
        <v>348522</v>
      </c>
      <c r="AD26" s="5">
        <v>72737</v>
      </c>
      <c r="AE26" s="5">
        <v>21872</v>
      </c>
      <c r="AF26" s="5">
        <v>2122640</v>
      </c>
    </row>
    <row r="27" spans="1:32" x14ac:dyDescent="0.2">
      <c r="A27" s="19">
        <v>2020</v>
      </c>
      <c r="B27" s="5">
        <f>M27+X27</f>
        <v>188554</v>
      </c>
      <c r="C27" s="5">
        <f t="shared" ref="C27:I27" si="11">N27+Y27</f>
        <v>742815</v>
      </c>
      <c r="D27" s="5">
        <f t="shared" si="11"/>
        <v>481078</v>
      </c>
      <c r="E27" s="5">
        <f t="shared" si="11"/>
        <v>513760</v>
      </c>
      <c r="F27" s="5">
        <f t="shared" si="11"/>
        <v>627238</v>
      </c>
      <c r="G27" s="5">
        <f t="shared" si="11"/>
        <v>482927</v>
      </c>
      <c r="H27" s="5">
        <f t="shared" si="11"/>
        <v>228111</v>
      </c>
      <c r="I27" s="5">
        <f t="shared" si="11"/>
        <v>34437</v>
      </c>
      <c r="J27" s="5">
        <f>SUM(B27:I27)</f>
        <v>3298920</v>
      </c>
      <c r="L27" s="21">
        <v>2020</v>
      </c>
      <c r="M27" s="16">
        <v>106469</v>
      </c>
      <c r="N27" s="16">
        <v>89693</v>
      </c>
      <c r="O27" s="16">
        <v>107577</v>
      </c>
      <c r="P27" s="16">
        <v>103126</v>
      </c>
      <c r="Q27" s="16">
        <v>294980</v>
      </c>
      <c r="R27" s="16">
        <v>101323</v>
      </c>
      <c r="S27" s="16">
        <v>104349</v>
      </c>
      <c r="T27">
        <v>16190</v>
      </c>
      <c r="U27" s="16">
        <f>SUM(M27:T27)</f>
        <v>923707</v>
      </c>
      <c r="W27" s="15">
        <v>2020</v>
      </c>
      <c r="X27" s="5">
        <v>82085</v>
      </c>
      <c r="Y27" s="5">
        <v>653122</v>
      </c>
      <c r="Z27" s="5">
        <v>373501</v>
      </c>
      <c r="AA27" s="5">
        <v>410634</v>
      </c>
      <c r="AB27" s="5">
        <v>332258</v>
      </c>
      <c r="AC27" s="5">
        <v>381604</v>
      </c>
      <c r="AD27" s="5">
        <v>123762</v>
      </c>
      <c r="AE27" s="5">
        <v>18247</v>
      </c>
      <c r="AF27" s="5">
        <f>SUM(X27:AE27)</f>
        <v>2375213</v>
      </c>
    </row>
    <row r="28" spans="1:32" x14ac:dyDescent="0.2">
      <c r="A28" s="20">
        <v>2021</v>
      </c>
      <c r="B28" s="5">
        <f>M28+X28</f>
        <v>285785</v>
      </c>
      <c r="C28" s="5">
        <f t="shared" ref="C28:J30" si="12">N28+Y28</f>
        <v>1012384</v>
      </c>
      <c r="D28" s="5">
        <f t="shared" si="12"/>
        <v>567755</v>
      </c>
      <c r="E28" s="5">
        <f t="shared" si="12"/>
        <v>643111</v>
      </c>
      <c r="F28" s="5">
        <f t="shared" si="12"/>
        <v>638402</v>
      </c>
      <c r="G28" s="5">
        <f t="shared" si="12"/>
        <v>539924</v>
      </c>
      <c r="H28" s="5">
        <f t="shared" si="12"/>
        <v>178165</v>
      </c>
      <c r="I28" s="5">
        <f t="shared" si="12"/>
        <v>45819</v>
      </c>
      <c r="J28" s="5">
        <f t="shared" si="12"/>
        <v>3911345</v>
      </c>
      <c r="K28" s="5"/>
      <c r="L28" s="21">
        <v>2021</v>
      </c>
      <c r="M28" s="5">
        <v>123416</v>
      </c>
      <c r="N28" s="5">
        <v>95533</v>
      </c>
      <c r="O28" s="5">
        <v>102153</v>
      </c>
      <c r="P28" s="5">
        <v>131676</v>
      </c>
      <c r="Q28" s="5">
        <v>291567</v>
      </c>
      <c r="R28" s="5">
        <v>111901</v>
      </c>
      <c r="S28" s="5">
        <v>104498</v>
      </c>
      <c r="T28" s="5">
        <v>17204</v>
      </c>
      <c r="U28" s="5">
        <f>SUM(M28:T28)</f>
        <v>977948</v>
      </c>
      <c r="W28" s="15">
        <v>2021</v>
      </c>
      <c r="X28" s="5">
        <v>162369</v>
      </c>
      <c r="Y28" s="5">
        <v>916851</v>
      </c>
      <c r="Z28" s="5">
        <v>465602</v>
      </c>
      <c r="AA28" s="5">
        <v>511435</v>
      </c>
      <c r="AB28" s="5">
        <v>346835</v>
      </c>
      <c r="AC28" s="5">
        <v>428023</v>
      </c>
      <c r="AD28" s="5">
        <v>73667</v>
      </c>
      <c r="AE28" s="5">
        <v>28615</v>
      </c>
      <c r="AF28" s="5">
        <f>SUM(X28:AE28)</f>
        <v>2933397</v>
      </c>
    </row>
    <row r="29" spans="1:32" x14ac:dyDescent="0.2">
      <c r="A29" s="20">
        <v>2022</v>
      </c>
      <c r="B29" s="5">
        <f>M29+X29</f>
        <v>223055</v>
      </c>
      <c r="C29" s="5">
        <f t="shared" si="12"/>
        <v>863623</v>
      </c>
      <c r="D29" s="5">
        <f t="shared" si="12"/>
        <v>555736</v>
      </c>
      <c r="E29" s="5">
        <f t="shared" si="12"/>
        <v>461681</v>
      </c>
      <c r="F29" s="5">
        <f t="shared" si="12"/>
        <v>514168</v>
      </c>
      <c r="G29" s="5">
        <f t="shared" si="12"/>
        <v>450154</v>
      </c>
      <c r="H29" s="5">
        <f t="shared" si="12"/>
        <v>151574</v>
      </c>
      <c r="I29" s="5">
        <f t="shared" si="12"/>
        <v>49023</v>
      </c>
      <c r="J29" s="5">
        <f t="shared" si="12"/>
        <v>3269014</v>
      </c>
      <c r="K29" s="5"/>
      <c r="L29" s="21">
        <v>2022</v>
      </c>
      <c r="M29" s="5">
        <v>129562</v>
      </c>
      <c r="N29" s="5">
        <v>101403</v>
      </c>
      <c r="O29" s="5">
        <v>126579</v>
      </c>
      <c r="P29" s="5">
        <v>130421</v>
      </c>
      <c r="Q29" s="5">
        <v>290343</v>
      </c>
      <c r="R29" s="5">
        <v>134280</v>
      </c>
      <c r="S29" s="5">
        <v>100737</v>
      </c>
      <c r="T29" s="5">
        <v>21288</v>
      </c>
      <c r="U29" s="5">
        <f>SUM(M29:T29)</f>
        <v>1034613</v>
      </c>
      <c r="W29" s="15">
        <v>2022</v>
      </c>
      <c r="X29" s="5">
        <v>93493</v>
      </c>
      <c r="Y29" s="5">
        <v>762220</v>
      </c>
      <c r="Z29" s="5">
        <v>429157</v>
      </c>
      <c r="AA29" s="5">
        <v>331260</v>
      </c>
      <c r="AB29" s="5">
        <v>223825</v>
      </c>
      <c r="AC29" s="5">
        <v>315874</v>
      </c>
      <c r="AD29" s="5">
        <v>50837</v>
      </c>
      <c r="AE29" s="5">
        <v>27735</v>
      </c>
      <c r="AF29" s="5">
        <f>SUM(X29:AE29)</f>
        <v>2234401</v>
      </c>
    </row>
    <row r="30" spans="1:32" x14ac:dyDescent="0.2">
      <c r="A30" s="20">
        <v>2023</v>
      </c>
      <c r="B30" s="5">
        <f t="shared" ref="B30" si="13">M30+X30</f>
        <v>165277</v>
      </c>
      <c r="C30" s="5">
        <f t="shared" si="12"/>
        <v>793157</v>
      </c>
      <c r="D30" s="5">
        <f t="shared" si="12"/>
        <v>632002</v>
      </c>
      <c r="E30" s="5">
        <f t="shared" si="12"/>
        <v>390073</v>
      </c>
      <c r="F30" s="5">
        <f t="shared" si="12"/>
        <v>437055</v>
      </c>
      <c r="G30" s="5">
        <f t="shared" si="12"/>
        <v>450708</v>
      </c>
      <c r="H30" s="5">
        <f t="shared" si="12"/>
        <v>124470</v>
      </c>
      <c r="I30" s="5">
        <f t="shared" si="12"/>
        <v>52646</v>
      </c>
      <c r="J30" s="5">
        <f t="shared" ref="J30:J31" si="14">U30+AF30</f>
        <v>3045388</v>
      </c>
      <c r="L30" s="21">
        <v>2023</v>
      </c>
      <c r="M30">
        <v>96245</v>
      </c>
      <c r="N30">
        <v>117207</v>
      </c>
      <c r="O30">
        <v>119183</v>
      </c>
      <c r="P30">
        <v>106528</v>
      </c>
      <c r="Q30">
        <v>278961</v>
      </c>
      <c r="R30">
        <v>109361</v>
      </c>
      <c r="S30">
        <v>85414</v>
      </c>
      <c r="T30">
        <v>19856</v>
      </c>
      <c r="U30" s="5">
        <f t="shared" ref="U30:U31" si="15">SUM(M30:T30)</f>
        <v>932755</v>
      </c>
      <c r="W30" s="15">
        <v>2023</v>
      </c>
      <c r="X30">
        <v>69032</v>
      </c>
      <c r="Y30">
        <v>675950</v>
      </c>
      <c r="Z30">
        <v>512819</v>
      </c>
      <c r="AA30">
        <v>283545</v>
      </c>
      <c r="AB30">
        <v>158094</v>
      </c>
      <c r="AC30">
        <v>341347</v>
      </c>
      <c r="AD30">
        <v>39056</v>
      </c>
      <c r="AE30">
        <v>32790</v>
      </c>
      <c r="AF30" s="5">
        <f t="shared" ref="AF30:AF31" si="16">SUM(X30:AE30)</f>
        <v>2112633</v>
      </c>
    </row>
    <row r="31" spans="1:32" x14ac:dyDescent="0.2">
      <c r="A31" s="23">
        <v>2024</v>
      </c>
      <c r="B31" s="5">
        <f t="shared" ref="B30:B31" si="17">M31+X31</f>
        <v>172533</v>
      </c>
      <c r="C31" s="5">
        <f t="shared" ref="C30:C31" si="18">N31+Y31</f>
        <v>908512</v>
      </c>
      <c r="D31" s="5">
        <f t="shared" ref="D30:D31" si="19">O31+Z31</f>
        <v>685560</v>
      </c>
      <c r="E31" s="5">
        <f t="shared" ref="E30:E31" si="20">P31+AA31</f>
        <v>274236</v>
      </c>
      <c r="F31" s="5">
        <f t="shared" ref="F30:F31" si="21">Q31+AB31</f>
        <v>377132</v>
      </c>
      <c r="G31" s="5">
        <f t="shared" ref="G30:G31" si="22">R31+AC31</f>
        <v>381387</v>
      </c>
      <c r="H31" s="5">
        <f t="shared" ref="H30:H31" si="23">S31+AD31</f>
        <v>117914</v>
      </c>
      <c r="I31" s="5">
        <f t="shared" ref="I30:I31" si="24">T31+AE31</f>
        <v>36868</v>
      </c>
      <c r="J31" s="5">
        <f t="shared" si="14"/>
        <v>2954142</v>
      </c>
      <c r="L31" s="19">
        <v>2024</v>
      </c>
      <c r="M31">
        <v>88929</v>
      </c>
      <c r="N31">
        <v>98052</v>
      </c>
      <c r="O31">
        <v>89995</v>
      </c>
      <c r="P31">
        <v>81156</v>
      </c>
      <c r="Q31">
        <v>255233</v>
      </c>
      <c r="R31">
        <v>109911</v>
      </c>
      <c r="S31">
        <v>77232</v>
      </c>
      <c r="T31">
        <v>14123</v>
      </c>
      <c r="U31" s="5">
        <f t="shared" si="15"/>
        <v>814631</v>
      </c>
      <c r="W31" s="23">
        <v>2024</v>
      </c>
      <c r="X31">
        <v>83604</v>
      </c>
      <c r="Y31">
        <v>810460</v>
      </c>
      <c r="Z31">
        <v>595565</v>
      </c>
      <c r="AA31">
        <v>193080</v>
      </c>
      <c r="AB31">
        <v>121899</v>
      </c>
      <c r="AC31">
        <v>271476</v>
      </c>
      <c r="AD31">
        <v>40682</v>
      </c>
      <c r="AE31">
        <v>22745</v>
      </c>
      <c r="AF31" s="5">
        <f t="shared" si="16"/>
        <v>2139511</v>
      </c>
    </row>
  </sheetData>
  <sheetProtection selectLockedCells="1" selectUnlockedCells="1"/>
  <phoneticPr fontId="0" type="noConversion"/>
  <pageMargins left="0.78749999999999998" right="0.78749999999999998" top="1.0249999999999999" bottom="1.0249999999999999" header="0.78749999999999998" footer="0.78749999999999998"/>
  <pageSetup paperSize="8" firstPageNumber="0" orientation="portrait" horizontalDpi="300" verticalDpi="30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Bois_d'oeuvre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FROISSART</dc:creator>
  <cp:lastModifiedBy>Pierre FROISSART</cp:lastModifiedBy>
  <dcterms:created xsi:type="dcterms:W3CDTF">2018-10-08T11:55:02Z</dcterms:created>
  <dcterms:modified xsi:type="dcterms:W3CDTF">2025-11-24T15:28:57Z</dcterms:modified>
</cp:coreProperties>
</file>