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16380" windowHeight="8190" tabRatio="648"/>
  </bookViews>
  <sheets>
    <sheet name="Sciages_par_essence" sheetId="1" r:id="rId1"/>
  </sheets>
  <calcPr calcId="162913"/>
</workbook>
</file>

<file path=xl/calcChain.xml><?xml version="1.0" encoding="utf-8"?>
<calcChain xmlns="http://schemas.openxmlformats.org/spreadsheetml/2006/main">
  <c r="AD31" i="1" l="1"/>
  <c r="Z31" i="1"/>
  <c r="I31" i="1"/>
  <c r="AD30" i="1" l="1"/>
  <c r="Z30" i="1"/>
  <c r="R30" i="1"/>
  <c r="I30" i="1"/>
  <c r="AD29" i="1" l="1"/>
  <c r="Y29" i="1"/>
  <c r="AD28" i="1"/>
  <c r="Y28" i="1"/>
  <c r="AE27" i="1" l="1"/>
  <c r="AD26" i="1" l="1"/>
</calcChain>
</file>

<file path=xl/sharedStrings.xml><?xml version="1.0" encoding="utf-8"?>
<sst xmlns="http://schemas.openxmlformats.org/spreadsheetml/2006/main" count="40" uniqueCount="20">
  <si>
    <t>En m³ de sciages</t>
  </si>
  <si>
    <t>Sciages de chênes</t>
  </si>
  <si>
    <t>Sciages de hêtres</t>
  </si>
  <si>
    <t>Sciages de sapins épicéas</t>
  </si>
  <si>
    <t>Sciages de douglas</t>
  </si>
  <si>
    <t>Année</t>
  </si>
  <si>
    <t>Côte-d'Or</t>
  </si>
  <si>
    <t>Doubs + Territoire de Belfort</t>
  </si>
  <si>
    <t>Jura</t>
  </si>
  <si>
    <t>Nièvre</t>
  </si>
  <si>
    <t>Haute-Saône</t>
  </si>
  <si>
    <t>Saône-et-Loire</t>
  </si>
  <si>
    <t>Yonne</t>
  </si>
  <si>
    <t>BFC</t>
  </si>
  <si>
    <t>Nièvre + Yonne</t>
  </si>
  <si>
    <t>Doubs</t>
  </si>
  <si>
    <t>Autres</t>
  </si>
  <si>
    <t>2020*</t>
  </si>
  <si>
    <t>*Rupture de série à compter de 2020 du a un changement de calcul de la non rérponse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</si>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</sst>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0" fillId="0" borderId="3" xfId="0" applyNumberFormat="1" applyFill="1" applyBorder="1"/>
    <xf numFmtId="3" fontId="4" fillId="0" borderId="3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NumberFormat="1"/>
    <xf numFmtId="0" fontId="0" fillId="0" borderId="3" xfId="0" applyFill="1" applyBorder="1" applyAlignment="1">
      <alignment horizontal="center"/>
    </xf>
    <xf numFmtId="0" fontId="0" fillId="0" borderId="0" xfId="0" applyNumberFormat="1" applyFill="1"/>
    <xf numFmtId="0" fontId="0" fillId="0" borderId="4" xfId="0" applyBorder="1"/>
    <xf numFmtId="0" fontId="0" fillId="0" borderId="0" xfId="0" applyBorder="1"/>
    <xf numFmtId="3" fontId="0" fillId="0" borderId="0" xfId="0" applyNumberFormat="1" applyBorder="1"/>
    <xf numFmtId="0" fontId="0" fillId="0" borderId="5" xfId="0" applyNumberFormat="1" applyFill="1" applyBorder="1"/>
    <xf numFmtId="0" fontId="0" fillId="0" borderId="5" xfId="0" applyBorder="1" applyAlignment="1">
      <alignment horizontal="center"/>
    </xf>
    <xf numFmtId="0" fontId="0" fillId="0" borderId="5" xfId="0" applyNumberFormat="1" applyBorder="1"/>
    <xf numFmtId="0" fontId="3" fillId="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0" borderId="0" xfId="0" applyFill="1" applyBorder="1" applyAlignment="1">
      <alignment horizontal="center"/>
    </xf>
    <xf numFmtId="0" fontId="0" fillId="4" borderId="0" xfId="0" applyFill="1"/>
    <xf numFmtId="3" fontId="0" fillId="0" borderId="3" xfId="0" applyNumberFormat="1" applyFill="1" applyBorder="1" applyAlignment="1">
      <alignment horizontal="right"/>
    </xf>
    <xf numFmtId="3" fontId="0" fillId="0" borderId="4" xfId="0" applyNumberFormat="1" applyFill="1" applyBorder="1"/>
    <xf numFmtId="3" fontId="0" fillId="0" borderId="6" xfId="0" applyNumberFormat="1" applyFill="1" applyBorder="1"/>
    <xf numFmtId="0" fontId="5" fillId="0" borderId="0" xfId="0" applyFont="1"/>
    <xf numFmtId="3" fontId="0" fillId="0" borderId="0" xfId="0" applyNumberFormat="1" applyFill="1" applyBorder="1"/>
    <xf numFmtId="3" fontId="0" fillId="0" borderId="8" xfId="0" applyNumberFormat="1" applyFill="1" applyBorder="1"/>
    <xf numFmtId="0" fontId="0" fillId="0" borderId="7" xfId="0" applyBorder="1"/>
    <xf numFmtId="3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2"/>
  <sheetViews>
    <sheetView tabSelected="1" topLeftCell="R1" zoomScale="108" zoomScaleNormal="108" workbookViewId="0">
      <pane ySplit="3" topLeftCell="A4" activePane="bottomLeft" state="frozen"/>
      <selection activeCell="S1" sqref="S1"/>
      <selection pane="bottomLeft" activeCell="AG22" sqref="AG22"/>
    </sheetView>
  </sheetViews>
  <sheetFormatPr baseColWidth="10" defaultColWidth="11.5703125" defaultRowHeight="12.75"/>
  <sheetData>
    <row r="1" spans="1:31">
      <c r="A1" s="1" t="s">
        <v>0</v>
      </c>
      <c r="B1" s="2"/>
      <c r="C1" s="2"/>
      <c r="D1" s="3"/>
      <c r="E1" s="2"/>
      <c r="F1" s="2"/>
      <c r="G1" s="2"/>
      <c r="H1" s="2"/>
      <c r="I1" s="2"/>
      <c r="K1" s="1" t="s">
        <v>0</v>
      </c>
      <c r="L1" s="2"/>
      <c r="M1" s="2"/>
      <c r="N1" s="2"/>
      <c r="O1" s="2"/>
      <c r="P1" s="2"/>
      <c r="Q1" s="2"/>
      <c r="R1" s="2"/>
      <c r="T1" s="1" t="s">
        <v>0</v>
      </c>
      <c r="U1" s="2"/>
      <c r="V1" s="2"/>
      <c r="W1" s="2"/>
      <c r="X1" s="2"/>
      <c r="Y1" s="2"/>
      <c r="Z1" s="2"/>
      <c r="AB1" s="1" t="s">
        <v>0</v>
      </c>
      <c r="AC1" s="2"/>
      <c r="AD1" s="2"/>
      <c r="AE1" s="2"/>
    </row>
    <row r="2" spans="1:31">
      <c r="A2" s="25" t="s">
        <v>1</v>
      </c>
      <c r="B2" s="26"/>
      <c r="C2" s="2"/>
      <c r="D2" s="2"/>
      <c r="E2" s="2"/>
      <c r="F2" s="2"/>
      <c r="G2" s="2"/>
      <c r="H2" s="2"/>
      <c r="I2" s="2"/>
      <c r="K2" s="25" t="s">
        <v>2</v>
      </c>
      <c r="L2" s="26"/>
      <c r="M2" s="2"/>
      <c r="N2" s="2"/>
      <c r="O2" s="2"/>
      <c r="P2" s="2"/>
      <c r="Q2" s="2"/>
      <c r="R2" s="2"/>
      <c r="T2" s="25" t="s">
        <v>3</v>
      </c>
      <c r="U2" s="27"/>
      <c r="V2" s="27"/>
      <c r="W2" s="2"/>
      <c r="X2" s="2"/>
      <c r="Y2" s="2"/>
      <c r="Z2" s="2"/>
      <c r="AB2" s="25" t="s">
        <v>4</v>
      </c>
      <c r="AC2" s="27"/>
      <c r="AD2" s="2"/>
      <c r="AE2" s="2"/>
    </row>
    <row r="3" spans="1:31" ht="38.25">
      <c r="A3" s="4" t="s">
        <v>5</v>
      </c>
      <c r="B3" s="4" t="s">
        <v>6</v>
      </c>
      <c r="C3" s="5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4" t="s">
        <v>12</v>
      </c>
      <c r="I3" s="4" t="s">
        <v>13</v>
      </c>
      <c r="K3" s="4" t="s">
        <v>5</v>
      </c>
      <c r="L3" s="4" t="s">
        <v>6</v>
      </c>
      <c r="M3" s="5" t="s">
        <v>7</v>
      </c>
      <c r="N3" s="4" t="s">
        <v>8</v>
      </c>
      <c r="O3" s="5" t="s">
        <v>14</v>
      </c>
      <c r="P3" s="5" t="s">
        <v>10</v>
      </c>
      <c r="Q3" s="5" t="s">
        <v>11</v>
      </c>
      <c r="R3" s="4" t="s">
        <v>13</v>
      </c>
      <c r="T3" s="4" t="s">
        <v>5</v>
      </c>
      <c r="U3" s="4" t="s">
        <v>15</v>
      </c>
      <c r="V3" s="4" t="s">
        <v>8</v>
      </c>
      <c r="W3" s="5" t="s">
        <v>10</v>
      </c>
      <c r="X3" s="5" t="s">
        <v>11</v>
      </c>
      <c r="Y3" s="4" t="s">
        <v>16</v>
      </c>
      <c r="Z3" s="4" t="s">
        <v>13</v>
      </c>
      <c r="AB3" s="4" t="s">
        <v>5</v>
      </c>
      <c r="AC3" s="5" t="s">
        <v>11</v>
      </c>
      <c r="AD3" s="6" t="s">
        <v>16</v>
      </c>
      <c r="AE3" s="4" t="s">
        <v>13</v>
      </c>
    </row>
    <row r="4" spans="1:31">
      <c r="A4" s="7">
        <v>1997</v>
      </c>
      <c r="B4" s="8">
        <v>33043</v>
      </c>
      <c r="C4" s="8">
        <v>8880</v>
      </c>
      <c r="D4" s="8">
        <v>19828</v>
      </c>
      <c r="E4" s="8">
        <v>23306</v>
      </c>
      <c r="F4" s="8">
        <v>59774</v>
      </c>
      <c r="G4" s="8">
        <v>42970</v>
      </c>
      <c r="H4" s="8">
        <v>9400</v>
      </c>
      <c r="I4" s="8">
        <v>197201</v>
      </c>
      <c r="K4" s="7">
        <v>1997</v>
      </c>
      <c r="L4" s="8">
        <v>17338</v>
      </c>
      <c r="M4" s="8">
        <v>20047</v>
      </c>
      <c r="N4" s="8">
        <v>13415</v>
      </c>
      <c r="O4" s="8">
        <v>4851</v>
      </c>
      <c r="P4" s="8">
        <v>38558</v>
      </c>
      <c r="Q4" s="8">
        <v>5663</v>
      </c>
      <c r="R4" s="8">
        <v>99872</v>
      </c>
      <c r="T4" s="7">
        <v>1997</v>
      </c>
      <c r="U4" s="8">
        <v>374809</v>
      </c>
      <c r="V4" s="8">
        <v>162164</v>
      </c>
      <c r="W4" s="8">
        <v>76402</v>
      </c>
      <c r="X4" s="8">
        <v>29978</v>
      </c>
      <c r="Y4" s="8">
        <v>90389</v>
      </c>
      <c r="Z4" s="8">
        <v>733742</v>
      </c>
      <c r="AB4" s="7">
        <v>1997</v>
      </c>
      <c r="AC4" s="8">
        <v>34297</v>
      </c>
      <c r="AD4" s="9">
        <v>29321</v>
      </c>
      <c r="AE4" s="8">
        <v>63618</v>
      </c>
    </row>
    <row r="5" spans="1:31">
      <c r="A5" s="7">
        <v>1998</v>
      </c>
      <c r="B5" s="8">
        <v>36687</v>
      </c>
      <c r="C5" s="8">
        <v>17871</v>
      </c>
      <c r="D5" s="8">
        <v>19785</v>
      </c>
      <c r="E5" s="8">
        <v>29574</v>
      </c>
      <c r="F5" s="8">
        <v>61708</v>
      </c>
      <c r="G5" s="8">
        <v>42513</v>
      </c>
      <c r="H5" s="8">
        <v>9638</v>
      </c>
      <c r="I5" s="8">
        <v>217776</v>
      </c>
      <c r="K5" s="7">
        <v>1998</v>
      </c>
      <c r="L5" s="8">
        <v>21246</v>
      </c>
      <c r="M5" s="8">
        <v>17454</v>
      </c>
      <c r="N5" s="8">
        <v>16588</v>
      </c>
      <c r="O5" s="8">
        <v>5645</v>
      </c>
      <c r="P5" s="8">
        <v>40601</v>
      </c>
      <c r="Q5" s="8">
        <v>5459</v>
      </c>
      <c r="R5" s="8">
        <v>106993</v>
      </c>
      <c r="T5" s="7">
        <v>1998</v>
      </c>
      <c r="U5" s="8">
        <v>416001</v>
      </c>
      <c r="V5" s="8">
        <v>166814</v>
      </c>
      <c r="W5" s="8">
        <v>69535</v>
      </c>
      <c r="X5" s="8">
        <v>30184</v>
      </c>
      <c r="Y5" s="8">
        <v>97440</v>
      </c>
      <c r="Z5" s="8">
        <v>779974</v>
      </c>
      <c r="AB5" s="7">
        <v>1998</v>
      </c>
      <c r="AC5" s="8">
        <v>42037</v>
      </c>
      <c r="AD5" s="9">
        <v>36267</v>
      </c>
      <c r="AE5" s="8">
        <v>78304</v>
      </c>
    </row>
    <row r="6" spans="1:31">
      <c r="A6" s="7">
        <v>1999</v>
      </c>
      <c r="B6" s="8">
        <v>34958</v>
      </c>
      <c r="C6" s="8">
        <v>14258</v>
      </c>
      <c r="D6" s="8">
        <v>20260</v>
      </c>
      <c r="E6" s="8">
        <v>23958</v>
      </c>
      <c r="F6" s="8">
        <v>57951</v>
      </c>
      <c r="G6" s="8">
        <v>37114</v>
      </c>
      <c r="H6" s="8">
        <v>13066</v>
      </c>
      <c r="I6" s="8">
        <v>201565</v>
      </c>
      <c r="K6" s="7">
        <v>1999</v>
      </c>
      <c r="L6" s="8">
        <v>24396</v>
      </c>
      <c r="M6" s="8">
        <v>18389</v>
      </c>
      <c r="N6" s="8">
        <v>18208</v>
      </c>
      <c r="O6" s="8">
        <v>4698</v>
      </c>
      <c r="P6" s="8">
        <v>40434</v>
      </c>
      <c r="Q6" s="8">
        <v>7432</v>
      </c>
      <c r="R6" s="8">
        <v>113557</v>
      </c>
      <c r="T6" s="7">
        <v>1999</v>
      </c>
      <c r="U6" s="8">
        <v>369753</v>
      </c>
      <c r="V6" s="8">
        <v>148643</v>
      </c>
      <c r="W6" s="8">
        <v>40763</v>
      </c>
      <c r="X6" s="8">
        <v>33625</v>
      </c>
      <c r="Y6" s="8">
        <v>105899</v>
      </c>
      <c r="Z6" s="8">
        <v>698683</v>
      </c>
      <c r="AB6" s="7">
        <v>1999</v>
      </c>
      <c r="AC6" s="8">
        <v>46629</v>
      </c>
      <c r="AD6" s="9">
        <v>48008</v>
      </c>
      <c r="AE6" s="8">
        <v>94637</v>
      </c>
    </row>
    <row r="7" spans="1:31">
      <c r="A7" s="7">
        <v>2000</v>
      </c>
      <c r="B7" s="8">
        <v>39720</v>
      </c>
      <c r="C7" s="8">
        <v>15691</v>
      </c>
      <c r="D7" s="8">
        <v>19936</v>
      </c>
      <c r="E7" s="8">
        <v>43318</v>
      </c>
      <c r="F7" s="8">
        <v>67522</v>
      </c>
      <c r="G7" s="8">
        <v>43486</v>
      </c>
      <c r="H7" s="8">
        <v>13901</v>
      </c>
      <c r="I7" s="8">
        <v>243574</v>
      </c>
      <c r="K7" s="7">
        <v>2000</v>
      </c>
      <c r="L7" s="8">
        <v>34055</v>
      </c>
      <c r="M7" s="8">
        <v>21427</v>
      </c>
      <c r="N7" s="8">
        <v>21705</v>
      </c>
      <c r="O7" s="8">
        <v>7460</v>
      </c>
      <c r="P7" s="8">
        <v>44741</v>
      </c>
      <c r="Q7" s="8">
        <v>7727</v>
      </c>
      <c r="R7" s="8">
        <v>137115</v>
      </c>
      <c r="T7" s="7">
        <v>2000</v>
      </c>
      <c r="U7" s="8">
        <v>401859</v>
      </c>
      <c r="V7" s="8">
        <v>160697</v>
      </c>
      <c r="W7" s="8">
        <v>50423</v>
      </c>
      <c r="X7" s="8">
        <v>34815</v>
      </c>
      <c r="Y7" s="8">
        <v>99489</v>
      </c>
      <c r="Z7" s="8">
        <v>747283</v>
      </c>
      <c r="AB7" s="7">
        <v>2000</v>
      </c>
      <c r="AC7" s="8">
        <v>48341</v>
      </c>
      <c r="AD7" s="9">
        <v>56005</v>
      </c>
      <c r="AE7" s="8">
        <v>104346</v>
      </c>
    </row>
    <row r="8" spans="1:31">
      <c r="A8" s="7">
        <v>2001</v>
      </c>
      <c r="B8" s="8">
        <v>32680</v>
      </c>
      <c r="C8" s="8">
        <v>14199</v>
      </c>
      <c r="D8" s="8">
        <v>20582</v>
      </c>
      <c r="E8" s="8">
        <v>42897</v>
      </c>
      <c r="F8" s="8">
        <v>75487</v>
      </c>
      <c r="G8" s="8">
        <v>44380</v>
      </c>
      <c r="H8" s="8">
        <v>13418</v>
      </c>
      <c r="I8" s="8">
        <v>243643</v>
      </c>
      <c r="K8" s="7">
        <v>2001</v>
      </c>
      <c r="L8" s="8">
        <v>20327</v>
      </c>
      <c r="M8" s="8">
        <v>19824</v>
      </c>
      <c r="N8" s="8">
        <v>16635</v>
      </c>
      <c r="O8" s="8">
        <v>4956</v>
      </c>
      <c r="P8" s="8">
        <v>41206</v>
      </c>
      <c r="Q8" s="8">
        <v>5979</v>
      </c>
      <c r="R8" s="8">
        <v>108927</v>
      </c>
      <c r="T8" s="7">
        <v>2001</v>
      </c>
      <c r="U8" s="8">
        <v>442331</v>
      </c>
      <c r="V8" s="8">
        <v>153292</v>
      </c>
      <c r="W8" s="8">
        <v>51171</v>
      </c>
      <c r="X8" s="8">
        <v>37846</v>
      </c>
      <c r="Y8" s="8">
        <v>111815</v>
      </c>
      <c r="Z8" s="8">
        <v>796455</v>
      </c>
      <c r="AB8" s="7">
        <v>2001</v>
      </c>
      <c r="AC8" s="8">
        <v>45960</v>
      </c>
      <c r="AD8" s="9">
        <v>51984</v>
      </c>
      <c r="AE8" s="8">
        <v>97944</v>
      </c>
    </row>
    <row r="9" spans="1:31">
      <c r="A9" s="7">
        <v>2002</v>
      </c>
      <c r="B9" s="8">
        <v>49075</v>
      </c>
      <c r="C9" s="8">
        <v>8034</v>
      </c>
      <c r="D9" s="8">
        <v>25709</v>
      </c>
      <c r="E9" s="8">
        <v>40046</v>
      </c>
      <c r="F9" s="8">
        <v>57201</v>
      </c>
      <c r="G9" s="8">
        <v>42015</v>
      </c>
      <c r="H9" s="8">
        <v>15654</v>
      </c>
      <c r="I9" s="8">
        <v>237734</v>
      </c>
      <c r="K9" s="7">
        <v>2002</v>
      </c>
      <c r="L9" s="8">
        <v>20622</v>
      </c>
      <c r="M9" s="8">
        <v>15224</v>
      </c>
      <c r="N9" s="8">
        <v>13177</v>
      </c>
      <c r="O9" s="8">
        <v>5222</v>
      </c>
      <c r="P9" s="8">
        <v>31810</v>
      </c>
      <c r="Q9" s="8">
        <v>4197</v>
      </c>
      <c r="R9" s="8">
        <v>90252</v>
      </c>
      <c r="T9" s="7">
        <v>2002</v>
      </c>
      <c r="U9" s="8">
        <v>391026</v>
      </c>
      <c r="V9" s="8">
        <v>152266</v>
      </c>
      <c r="W9" s="8">
        <v>57696</v>
      </c>
      <c r="X9" s="8">
        <v>36189</v>
      </c>
      <c r="Y9" s="8">
        <v>108059</v>
      </c>
      <c r="Z9" s="8">
        <v>745236</v>
      </c>
      <c r="AB9" s="7">
        <v>2002</v>
      </c>
      <c r="AC9" s="8">
        <v>39836</v>
      </c>
      <c r="AD9" s="9">
        <v>78619</v>
      </c>
      <c r="AE9" s="8">
        <v>118455</v>
      </c>
    </row>
    <row r="10" spans="1:31">
      <c r="A10" s="7">
        <v>2003</v>
      </c>
      <c r="B10" s="8">
        <v>46422</v>
      </c>
      <c r="C10" s="8">
        <v>7144</v>
      </c>
      <c r="D10" s="8">
        <v>25985</v>
      </c>
      <c r="E10" s="8">
        <v>29589</v>
      </c>
      <c r="F10" s="8">
        <v>55310</v>
      </c>
      <c r="G10" s="8">
        <v>44168</v>
      </c>
      <c r="H10" s="8">
        <v>15183</v>
      </c>
      <c r="I10" s="8">
        <v>223801</v>
      </c>
      <c r="K10" s="7">
        <v>2003</v>
      </c>
      <c r="L10" s="8">
        <v>19903</v>
      </c>
      <c r="M10" s="8">
        <v>13872</v>
      </c>
      <c r="N10" s="8">
        <v>14071</v>
      </c>
      <c r="O10" s="8">
        <v>6795</v>
      </c>
      <c r="P10" s="8">
        <v>24471</v>
      </c>
      <c r="Q10" s="8">
        <v>5371</v>
      </c>
      <c r="R10" s="8">
        <v>84483</v>
      </c>
      <c r="T10" s="7">
        <v>2003</v>
      </c>
      <c r="U10" s="8">
        <v>404748</v>
      </c>
      <c r="V10" s="8">
        <v>149651</v>
      </c>
      <c r="W10" s="8">
        <v>47701</v>
      </c>
      <c r="X10" s="8">
        <v>30028</v>
      </c>
      <c r="Y10" s="8">
        <v>112111</v>
      </c>
      <c r="Z10" s="8">
        <v>744239</v>
      </c>
      <c r="AB10" s="7">
        <v>2003</v>
      </c>
      <c r="AC10" s="8">
        <v>45690</v>
      </c>
      <c r="AD10" s="9">
        <v>63595</v>
      </c>
      <c r="AE10" s="8">
        <v>109285</v>
      </c>
    </row>
    <row r="11" spans="1:31">
      <c r="A11" s="7">
        <v>2004</v>
      </c>
      <c r="B11" s="8">
        <v>40460</v>
      </c>
      <c r="C11" s="8">
        <v>10390</v>
      </c>
      <c r="D11" s="8">
        <v>28785</v>
      </c>
      <c r="E11" s="8">
        <v>30632</v>
      </c>
      <c r="F11" s="8">
        <v>62890</v>
      </c>
      <c r="G11" s="8">
        <v>44131</v>
      </c>
      <c r="H11" s="8">
        <v>13470</v>
      </c>
      <c r="I11" s="8">
        <v>230758</v>
      </c>
      <c r="K11" s="7">
        <v>2004</v>
      </c>
      <c r="L11" s="8">
        <v>20985</v>
      </c>
      <c r="M11" s="8">
        <v>11900</v>
      </c>
      <c r="N11" s="8">
        <v>13009</v>
      </c>
      <c r="O11" s="8">
        <v>4107</v>
      </c>
      <c r="P11" s="8">
        <v>32301</v>
      </c>
      <c r="Q11" s="8">
        <v>4522</v>
      </c>
      <c r="R11" s="8">
        <v>86824</v>
      </c>
      <c r="T11" s="7">
        <v>2004</v>
      </c>
      <c r="U11" s="10">
        <v>433899</v>
      </c>
      <c r="V11" s="10">
        <v>161730</v>
      </c>
      <c r="W11" s="8">
        <v>53005</v>
      </c>
      <c r="X11" s="10">
        <v>35506</v>
      </c>
      <c r="Y11" s="8">
        <v>130717</v>
      </c>
      <c r="Z11" s="8">
        <v>814857</v>
      </c>
      <c r="AB11" s="7">
        <v>2004</v>
      </c>
      <c r="AC11" s="8">
        <v>53663</v>
      </c>
      <c r="AD11" s="9">
        <v>57636</v>
      </c>
      <c r="AE11" s="8">
        <v>111299</v>
      </c>
    </row>
    <row r="12" spans="1:31">
      <c r="A12" s="7">
        <v>2005</v>
      </c>
      <c r="B12" s="10">
        <v>39416</v>
      </c>
      <c r="C12" s="8">
        <v>10663</v>
      </c>
      <c r="D12" s="10">
        <v>26913</v>
      </c>
      <c r="E12" s="10">
        <v>13106</v>
      </c>
      <c r="F12" s="10">
        <v>40411</v>
      </c>
      <c r="G12" s="10">
        <v>49342</v>
      </c>
      <c r="H12" s="10">
        <v>12056</v>
      </c>
      <c r="I12" s="8">
        <v>191907</v>
      </c>
      <c r="K12" s="7">
        <v>2005</v>
      </c>
      <c r="L12" s="10">
        <v>25211</v>
      </c>
      <c r="M12" s="8">
        <v>12117</v>
      </c>
      <c r="N12" s="11">
        <v>6097</v>
      </c>
      <c r="O12" s="8">
        <v>3177</v>
      </c>
      <c r="P12" s="10">
        <v>34212</v>
      </c>
      <c r="Q12" s="10">
        <v>3719</v>
      </c>
      <c r="R12" s="8">
        <v>84533</v>
      </c>
      <c r="T12" s="7">
        <v>2005</v>
      </c>
      <c r="U12" s="10">
        <v>514591</v>
      </c>
      <c r="V12" s="10">
        <v>169305</v>
      </c>
      <c r="W12" s="12">
        <v>64567</v>
      </c>
      <c r="X12" s="11">
        <v>34128</v>
      </c>
      <c r="Y12" s="8">
        <v>121393</v>
      </c>
      <c r="Z12" s="8">
        <v>903984</v>
      </c>
      <c r="AB12" s="7">
        <v>2005</v>
      </c>
      <c r="AC12" s="10">
        <v>68057</v>
      </c>
      <c r="AD12" s="9">
        <v>62313</v>
      </c>
      <c r="AE12" s="8">
        <v>130370</v>
      </c>
    </row>
    <row r="13" spans="1:31">
      <c r="A13" s="7">
        <v>2006</v>
      </c>
      <c r="B13" s="10">
        <v>38836</v>
      </c>
      <c r="C13" s="8">
        <v>12147</v>
      </c>
      <c r="D13" s="10">
        <v>25365</v>
      </c>
      <c r="E13" s="10">
        <v>14798</v>
      </c>
      <c r="F13" s="10">
        <v>45881</v>
      </c>
      <c r="G13" s="10">
        <v>50232</v>
      </c>
      <c r="H13" s="10">
        <v>10947</v>
      </c>
      <c r="I13" s="8">
        <v>198206</v>
      </c>
      <c r="K13" s="7">
        <v>2006</v>
      </c>
      <c r="L13" s="10">
        <v>17008</v>
      </c>
      <c r="M13" s="8">
        <v>11236</v>
      </c>
      <c r="N13" s="10">
        <v>7268</v>
      </c>
      <c r="O13" s="8">
        <v>3453</v>
      </c>
      <c r="P13" s="10">
        <v>38449</v>
      </c>
      <c r="Q13" s="10">
        <v>2338</v>
      </c>
      <c r="R13" s="8">
        <v>79752</v>
      </c>
      <c r="T13" s="7">
        <v>2006</v>
      </c>
      <c r="U13" s="10">
        <v>558508</v>
      </c>
      <c r="V13" s="10">
        <v>177308</v>
      </c>
      <c r="W13" s="12">
        <v>58492</v>
      </c>
      <c r="X13" s="11">
        <v>42696</v>
      </c>
      <c r="Y13" s="8">
        <v>126540</v>
      </c>
      <c r="Z13" s="8">
        <v>963544</v>
      </c>
      <c r="AB13" s="7">
        <v>2006</v>
      </c>
      <c r="AC13" s="10">
        <v>72581</v>
      </c>
      <c r="AD13" s="9">
        <v>77638</v>
      </c>
      <c r="AE13" s="8">
        <v>150219</v>
      </c>
    </row>
    <row r="14" spans="1:31">
      <c r="A14" s="7">
        <v>2007</v>
      </c>
      <c r="B14" s="10">
        <v>39632</v>
      </c>
      <c r="C14" s="8">
        <v>13894.38</v>
      </c>
      <c r="D14" s="10">
        <v>33891</v>
      </c>
      <c r="E14" s="10">
        <v>17330</v>
      </c>
      <c r="F14" s="10">
        <v>48514</v>
      </c>
      <c r="G14" s="10">
        <v>51660</v>
      </c>
      <c r="H14" s="10">
        <v>10540</v>
      </c>
      <c r="I14" s="8">
        <v>215461.38</v>
      </c>
      <c r="K14" s="7">
        <v>2007</v>
      </c>
      <c r="L14" s="10">
        <v>17649</v>
      </c>
      <c r="M14" s="8">
        <v>15792.002</v>
      </c>
      <c r="N14" s="10">
        <v>11730</v>
      </c>
      <c r="O14" s="8">
        <v>4364</v>
      </c>
      <c r="P14" s="10">
        <v>43391</v>
      </c>
      <c r="Q14" s="10">
        <v>2319</v>
      </c>
      <c r="R14" s="8">
        <v>95245.002000000008</v>
      </c>
      <c r="T14" s="7">
        <v>2007</v>
      </c>
      <c r="U14" s="10">
        <v>550507</v>
      </c>
      <c r="V14" s="10">
        <v>167263</v>
      </c>
      <c r="W14" s="12">
        <v>58999</v>
      </c>
      <c r="X14" s="11">
        <v>41179</v>
      </c>
      <c r="Y14" s="8">
        <v>134858</v>
      </c>
      <c r="Z14" s="8">
        <v>952806</v>
      </c>
      <c r="AB14" s="7">
        <v>2007</v>
      </c>
      <c r="AC14" s="10">
        <v>65956</v>
      </c>
      <c r="AD14" s="9">
        <v>74004.800000000003</v>
      </c>
      <c r="AE14" s="8">
        <v>139960.79999999999</v>
      </c>
    </row>
    <row r="15" spans="1:31">
      <c r="A15" s="7">
        <v>2008</v>
      </c>
      <c r="B15" s="10">
        <v>35934</v>
      </c>
      <c r="C15" s="8">
        <v>25473.962</v>
      </c>
      <c r="D15" s="10">
        <v>25410</v>
      </c>
      <c r="E15" s="10">
        <v>14127</v>
      </c>
      <c r="F15" s="10">
        <v>40139</v>
      </c>
      <c r="G15" s="10">
        <v>46306</v>
      </c>
      <c r="H15" s="10">
        <v>6332</v>
      </c>
      <c r="I15" s="8">
        <v>193721.962</v>
      </c>
      <c r="K15" s="7">
        <v>2008</v>
      </c>
      <c r="L15" s="10">
        <v>14575</v>
      </c>
      <c r="M15" s="8">
        <v>15103</v>
      </c>
      <c r="N15" s="11">
        <v>6243.223</v>
      </c>
      <c r="O15" s="8">
        <v>3163</v>
      </c>
      <c r="P15" s="10">
        <v>48059</v>
      </c>
      <c r="Q15" s="10">
        <v>2422</v>
      </c>
      <c r="R15" s="8">
        <v>89565.222999999998</v>
      </c>
      <c r="T15" s="7">
        <v>2008</v>
      </c>
      <c r="U15" s="10">
        <v>483287</v>
      </c>
      <c r="V15" s="10">
        <v>153931</v>
      </c>
      <c r="W15" s="12">
        <v>60395.82</v>
      </c>
      <c r="X15" s="11">
        <v>35844</v>
      </c>
      <c r="Y15" s="8">
        <v>134491.5</v>
      </c>
      <c r="Z15" s="8">
        <v>867949.32</v>
      </c>
      <c r="AB15" s="7">
        <v>2008</v>
      </c>
      <c r="AC15" s="10">
        <v>66139</v>
      </c>
      <c r="AD15" s="9">
        <v>74882.425000000003</v>
      </c>
      <c r="AE15" s="8">
        <v>141021.42499999999</v>
      </c>
    </row>
    <row r="16" spans="1:31">
      <c r="A16" s="7">
        <v>2009</v>
      </c>
      <c r="B16" s="10">
        <v>25882</v>
      </c>
      <c r="C16" s="8">
        <v>8177</v>
      </c>
      <c r="D16" s="10">
        <v>19074</v>
      </c>
      <c r="E16" s="10">
        <v>13187</v>
      </c>
      <c r="F16" s="10">
        <v>37446</v>
      </c>
      <c r="G16" s="10">
        <v>36970</v>
      </c>
      <c r="H16" s="10">
        <v>5663</v>
      </c>
      <c r="I16" s="8">
        <v>146399</v>
      </c>
      <c r="K16" s="7">
        <v>2009</v>
      </c>
      <c r="L16" s="10">
        <v>13599</v>
      </c>
      <c r="M16" s="8">
        <v>11986</v>
      </c>
      <c r="N16" s="10">
        <v>5837</v>
      </c>
      <c r="O16" s="8">
        <v>2783</v>
      </c>
      <c r="P16" s="10">
        <v>40668</v>
      </c>
      <c r="Q16" s="10">
        <v>2266</v>
      </c>
      <c r="R16" s="8">
        <v>77139</v>
      </c>
      <c r="T16" s="7">
        <v>2009</v>
      </c>
      <c r="U16" s="10">
        <v>407584</v>
      </c>
      <c r="V16" s="10">
        <v>140287</v>
      </c>
      <c r="W16" s="12">
        <v>62235</v>
      </c>
      <c r="X16" s="11">
        <v>33993</v>
      </c>
      <c r="Y16" s="8">
        <v>117726</v>
      </c>
      <c r="Z16" s="8">
        <v>761825</v>
      </c>
      <c r="AB16" s="7">
        <v>2009</v>
      </c>
      <c r="AC16" s="10">
        <v>60141</v>
      </c>
      <c r="AD16" s="9">
        <v>58491</v>
      </c>
      <c r="AE16" s="8">
        <v>118632</v>
      </c>
    </row>
    <row r="17" spans="1:36">
      <c r="A17" s="7">
        <v>2010</v>
      </c>
      <c r="B17" s="10">
        <v>27341</v>
      </c>
      <c r="C17" s="8">
        <v>8804</v>
      </c>
      <c r="D17" s="10">
        <v>26269</v>
      </c>
      <c r="E17" s="10">
        <v>16425</v>
      </c>
      <c r="F17" s="10">
        <v>37550</v>
      </c>
      <c r="G17" s="10">
        <v>37323</v>
      </c>
      <c r="H17" s="10">
        <v>5219</v>
      </c>
      <c r="I17" s="8">
        <v>158931</v>
      </c>
      <c r="K17" s="7">
        <v>2010</v>
      </c>
      <c r="L17" s="10">
        <v>11569</v>
      </c>
      <c r="M17" s="8">
        <v>13308</v>
      </c>
      <c r="N17" s="10">
        <v>6778</v>
      </c>
      <c r="O17" s="8">
        <v>2852</v>
      </c>
      <c r="P17" s="10">
        <v>40117</v>
      </c>
      <c r="Q17" s="10">
        <v>2894</v>
      </c>
      <c r="R17" s="8">
        <v>77518</v>
      </c>
      <c r="T17" s="7">
        <v>2010</v>
      </c>
      <c r="U17" s="10">
        <v>422406</v>
      </c>
      <c r="V17" s="10">
        <v>147895</v>
      </c>
      <c r="W17" s="12">
        <v>62815</v>
      </c>
      <c r="X17" s="11">
        <v>49730</v>
      </c>
      <c r="Y17" s="8">
        <v>123530</v>
      </c>
      <c r="Z17" s="8">
        <v>806376</v>
      </c>
      <c r="AB17" s="7">
        <v>2010</v>
      </c>
      <c r="AC17" s="10">
        <v>55934</v>
      </c>
      <c r="AD17" s="9">
        <v>67585</v>
      </c>
      <c r="AE17" s="8">
        <v>123519</v>
      </c>
    </row>
    <row r="18" spans="1:36">
      <c r="A18" s="7">
        <v>2011</v>
      </c>
      <c r="B18" s="10">
        <v>26860</v>
      </c>
      <c r="C18" s="8">
        <v>8264</v>
      </c>
      <c r="D18" s="10">
        <v>29937</v>
      </c>
      <c r="E18" s="10">
        <v>13987</v>
      </c>
      <c r="F18" s="10">
        <v>38146</v>
      </c>
      <c r="G18" s="10">
        <v>38717</v>
      </c>
      <c r="H18" s="10">
        <v>5770</v>
      </c>
      <c r="I18" s="8">
        <v>161681</v>
      </c>
      <c r="K18" s="7">
        <v>2011</v>
      </c>
      <c r="L18" s="10">
        <v>13926</v>
      </c>
      <c r="M18" s="8">
        <v>13895</v>
      </c>
      <c r="N18" s="10">
        <v>8078</v>
      </c>
      <c r="O18" s="8">
        <v>2987</v>
      </c>
      <c r="P18" s="10">
        <v>36759</v>
      </c>
      <c r="Q18" s="10">
        <v>2047</v>
      </c>
      <c r="R18" s="8">
        <v>77692</v>
      </c>
      <c r="T18" s="7">
        <v>2011</v>
      </c>
      <c r="U18" s="10">
        <v>418783</v>
      </c>
      <c r="V18" s="10">
        <v>185326</v>
      </c>
      <c r="W18" s="12">
        <v>55929</v>
      </c>
      <c r="X18" s="12">
        <v>43305</v>
      </c>
      <c r="Y18" s="8">
        <v>125750</v>
      </c>
      <c r="Z18" s="8">
        <v>829093</v>
      </c>
      <c r="AB18" s="7">
        <v>2011</v>
      </c>
      <c r="AC18" s="10">
        <v>59284</v>
      </c>
      <c r="AD18" s="9">
        <v>69659</v>
      </c>
      <c r="AE18" s="8">
        <v>128943</v>
      </c>
    </row>
    <row r="19" spans="1:36">
      <c r="A19" s="7">
        <v>2012</v>
      </c>
      <c r="B19" s="10">
        <v>23844</v>
      </c>
      <c r="C19" s="8">
        <v>6943</v>
      </c>
      <c r="D19" s="10">
        <v>25937</v>
      </c>
      <c r="E19" s="10">
        <v>11570</v>
      </c>
      <c r="F19" s="10">
        <v>38701</v>
      </c>
      <c r="G19" s="10">
        <v>35153</v>
      </c>
      <c r="H19" s="10">
        <v>4327</v>
      </c>
      <c r="I19" s="8">
        <v>146475</v>
      </c>
      <c r="K19" s="7">
        <v>2012</v>
      </c>
      <c r="L19" s="10">
        <v>12708</v>
      </c>
      <c r="M19" s="8">
        <v>15369</v>
      </c>
      <c r="N19" s="10">
        <v>6427</v>
      </c>
      <c r="O19" s="8">
        <v>2727</v>
      </c>
      <c r="P19" s="10">
        <v>24017</v>
      </c>
      <c r="Q19" s="10">
        <v>1297</v>
      </c>
      <c r="R19" s="8">
        <v>62545</v>
      </c>
      <c r="T19" s="7">
        <v>2012</v>
      </c>
      <c r="U19" s="10">
        <v>368656</v>
      </c>
      <c r="V19" s="10">
        <v>181263</v>
      </c>
      <c r="W19" s="12">
        <v>50995</v>
      </c>
      <c r="X19" s="12">
        <v>19570</v>
      </c>
      <c r="Y19" s="8">
        <v>126086</v>
      </c>
      <c r="Z19" s="8">
        <v>746570</v>
      </c>
      <c r="AB19" s="7">
        <v>2012</v>
      </c>
      <c r="AC19" s="10">
        <v>74838</v>
      </c>
      <c r="AD19" s="9">
        <v>60527</v>
      </c>
      <c r="AE19" s="8">
        <v>135365</v>
      </c>
    </row>
    <row r="20" spans="1:36">
      <c r="A20" s="7">
        <v>2013</v>
      </c>
      <c r="B20" s="10">
        <v>24949</v>
      </c>
      <c r="C20" s="8">
        <v>5543</v>
      </c>
      <c r="D20" s="10">
        <v>34548</v>
      </c>
      <c r="E20" s="10">
        <v>14378</v>
      </c>
      <c r="F20" s="10">
        <v>42460</v>
      </c>
      <c r="G20" s="10">
        <v>37184</v>
      </c>
      <c r="H20" s="10">
        <v>4365</v>
      </c>
      <c r="I20" s="8">
        <v>163427</v>
      </c>
      <c r="K20" s="7">
        <v>2013</v>
      </c>
      <c r="L20" s="10">
        <v>11570</v>
      </c>
      <c r="M20" s="8">
        <v>13814</v>
      </c>
      <c r="N20" s="10">
        <v>8998</v>
      </c>
      <c r="O20" s="8">
        <v>1527</v>
      </c>
      <c r="P20" s="10">
        <v>42886</v>
      </c>
      <c r="Q20" s="10">
        <v>834</v>
      </c>
      <c r="R20" s="8">
        <v>79629</v>
      </c>
      <c r="T20" s="7">
        <v>2013</v>
      </c>
      <c r="U20" s="10">
        <v>363359</v>
      </c>
      <c r="V20" s="10">
        <v>176515</v>
      </c>
      <c r="W20" s="10">
        <v>45753</v>
      </c>
      <c r="X20" s="10">
        <v>23892</v>
      </c>
      <c r="Y20" s="8">
        <v>130487</v>
      </c>
      <c r="Z20" s="8">
        <v>740006</v>
      </c>
      <c r="AB20" s="7">
        <v>2013</v>
      </c>
      <c r="AC20" s="10">
        <v>64320</v>
      </c>
      <c r="AD20" s="9">
        <v>71471</v>
      </c>
      <c r="AE20" s="8">
        <v>135791</v>
      </c>
    </row>
    <row r="21" spans="1:36">
      <c r="A21" s="7">
        <v>2014</v>
      </c>
      <c r="B21" s="10">
        <v>26749</v>
      </c>
      <c r="C21" s="8">
        <v>6121</v>
      </c>
      <c r="D21" s="10">
        <v>36398</v>
      </c>
      <c r="E21" s="10">
        <v>11479</v>
      </c>
      <c r="F21" s="10">
        <v>40230</v>
      </c>
      <c r="G21" s="10">
        <v>41530</v>
      </c>
      <c r="H21" s="10">
        <v>6212</v>
      </c>
      <c r="I21" s="8">
        <v>168719</v>
      </c>
      <c r="K21" s="7">
        <v>2014</v>
      </c>
      <c r="L21" s="10">
        <v>13985</v>
      </c>
      <c r="M21" s="8">
        <v>14858</v>
      </c>
      <c r="N21" s="10">
        <v>5974</v>
      </c>
      <c r="O21" s="8">
        <v>1362</v>
      </c>
      <c r="P21" s="10">
        <v>41853</v>
      </c>
      <c r="Q21" s="10">
        <v>634</v>
      </c>
      <c r="R21" s="8">
        <v>78666</v>
      </c>
      <c r="T21" s="7">
        <v>2014</v>
      </c>
      <c r="U21" s="10">
        <v>351893</v>
      </c>
      <c r="V21" s="10">
        <v>181583</v>
      </c>
      <c r="W21" s="10">
        <v>37998</v>
      </c>
      <c r="X21" s="10">
        <v>19193</v>
      </c>
      <c r="Y21" s="8">
        <v>127967</v>
      </c>
      <c r="Z21" s="8">
        <v>718634</v>
      </c>
      <c r="AB21" s="7">
        <v>2014</v>
      </c>
      <c r="AC21" s="10">
        <v>70453</v>
      </c>
      <c r="AD21" s="9">
        <v>70296</v>
      </c>
      <c r="AE21" s="8">
        <v>140749</v>
      </c>
    </row>
    <row r="22" spans="1:36">
      <c r="A22" s="13">
        <v>2015</v>
      </c>
      <c r="B22" s="10">
        <v>26932</v>
      </c>
      <c r="C22" s="10">
        <v>3062</v>
      </c>
      <c r="D22" s="10">
        <v>27100</v>
      </c>
      <c r="E22" s="10">
        <v>15615</v>
      </c>
      <c r="F22" s="10">
        <v>41064</v>
      </c>
      <c r="G22" s="10">
        <v>36639</v>
      </c>
      <c r="H22" s="10">
        <v>4854</v>
      </c>
      <c r="I22" s="10">
        <v>155266</v>
      </c>
      <c r="K22" s="14">
        <v>2015</v>
      </c>
      <c r="L22" s="10">
        <v>10209</v>
      </c>
      <c r="M22" s="10">
        <v>12066</v>
      </c>
      <c r="N22" s="10">
        <v>6946</v>
      </c>
      <c r="O22" s="10">
        <v>165</v>
      </c>
      <c r="P22" s="10">
        <v>44933</v>
      </c>
      <c r="Q22" s="10">
        <v>1013</v>
      </c>
      <c r="R22" s="10">
        <v>75332</v>
      </c>
      <c r="T22" s="14">
        <v>2015</v>
      </c>
      <c r="U22" s="10">
        <v>342607</v>
      </c>
      <c r="V22" s="10">
        <v>162161</v>
      </c>
      <c r="W22" s="10">
        <v>41156</v>
      </c>
      <c r="X22" s="10">
        <v>17924</v>
      </c>
      <c r="Y22" s="10">
        <v>136164</v>
      </c>
      <c r="Z22" s="10">
        <v>700012</v>
      </c>
      <c r="AB22" s="14">
        <v>2015</v>
      </c>
      <c r="AC22" s="10">
        <v>68710</v>
      </c>
      <c r="AD22" s="8">
        <v>145806</v>
      </c>
      <c r="AE22" s="8">
        <v>214516</v>
      </c>
    </row>
    <row r="23" spans="1:36">
      <c r="A23" s="13">
        <v>2016</v>
      </c>
      <c r="B23" s="10">
        <v>29774</v>
      </c>
      <c r="C23" s="10">
        <v>7901</v>
      </c>
      <c r="D23" s="10">
        <v>33072</v>
      </c>
      <c r="E23" s="10">
        <v>11988</v>
      </c>
      <c r="F23" s="10">
        <v>43630</v>
      </c>
      <c r="G23" s="10">
        <v>42931</v>
      </c>
      <c r="H23" s="10">
        <v>3441</v>
      </c>
      <c r="I23" s="10">
        <v>172737</v>
      </c>
      <c r="K23" s="14">
        <v>2016</v>
      </c>
      <c r="L23" s="10">
        <v>13010</v>
      </c>
      <c r="M23" s="10">
        <v>9482</v>
      </c>
      <c r="N23" s="10">
        <v>7446</v>
      </c>
      <c r="O23" s="15">
        <v>218</v>
      </c>
      <c r="P23" s="10">
        <v>46214</v>
      </c>
      <c r="Q23" s="10">
        <v>729</v>
      </c>
      <c r="R23" s="10">
        <v>77099</v>
      </c>
      <c r="T23" s="14">
        <v>2016</v>
      </c>
      <c r="U23" s="10">
        <v>337587</v>
      </c>
      <c r="V23" s="10">
        <v>153544</v>
      </c>
      <c r="W23" s="10">
        <v>41278</v>
      </c>
      <c r="X23" s="10">
        <v>16603</v>
      </c>
      <c r="Y23" s="10">
        <v>151300</v>
      </c>
      <c r="Z23" s="10">
        <v>700312</v>
      </c>
      <c r="AB23" s="14">
        <v>2016</v>
      </c>
      <c r="AC23" s="10">
        <v>64365</v>
      </c>
      <c r="AD23" s="15">
        <v>166422</v>
      </c>
      <c r="AE23" s="10">
        <v>230787</v>
      </c>
      <c r="AG23" s="20"/>
      <c r="AH23" s="20"/>
      <c r="AI23" s="20"/>
      <c r="AJ23" s="20"/>
    </row>
    <row r="24" spans="1:36">
      <c r="A24" s="13">
        <v>2017</v>
      </c>
      <c r="B24" s="10">
        <v>32042</v>
      </c>
      <c r="C24" s="10">
        <v>7296</v>
      </c>
      <c r="D24" s="10">
        <v>38125</v>
      </c>
      <c r="E24" s="10">
        <v>9596</v>
      </c>
      <c r="F24" s="11">
        <v>54506</v>
      </c>
      <c r="G24" s="11">
        <v>48156</v>
      </c>
      <c r="H24" s="11">
        <v>3429</v>
      </c>
      <c r="I24" s="11">
        <v>193150</v>
      </c>
      <c r="K24" s="23">
        <v>2017</v>
      </c>
      <c r="L24" s="10">
        <v>12422</v>
      </c>
      <c r="M24" s="10">
        <v>8870</v>
      </c>
      <c r="N24" s="10">
        <v>6766</v>
      </c>
      <c r="O24" s="15">
        <v>765</v>
      </c>
      <c r="P24" s="16">
        <v>45906</v>
      </c>
      <c r="Q24" s="10">
        <v>797</v>
      </c>
      <c r="R24" s="11">
        <v>75526</v>
      </c>
      <c r="T24" s="14">
        <v>2017</v>
      </c>
      <c r="U24" s="10">
        <v>357811</v>
      </c>
      <c r="V24" s="10">
        <v>159969</v>
      </c>
      <c r="W24" s="10">
        <v>48160</v>
      </c>
      <c r="X24" s="10">
        <v>4540</v>
      </c>
      <c r="Y24" s="10">
        <v>175277</v>
      </c>
      <c r="Z24" s="10">
        <v>745757</v>
      </c>
      <c r="AA24" s="10"/>
      <c r="AB24" s="14">
        <v>2017</v>
      </c>
      <c r="AC24" s="10">
        <v>63019</v>
      </c>
      <c r="AD24" s="10">
        <v>212518</v>
      </c>
      <c r="AE24" s="10">
        <v>275537</v>
      </c>
      <c r="AF24" s="19"/>
      <c r="AG24" s="21"/>
      <c r="AH24" s="21"/>
      <c r="AI24" s="21"/>
      <c r="AJ24" s="20"/>
    </row>
    <row r="25" spans="1:36">
      <c r="A25" s="13">
        <v>2018</v>
      </c>
      <c r="B25" s="10">
        <v>30008</v>
      </c>
      <c r="C25" s="10">
        <v>8272</v>
      </c>
      <c r="D25" s="10">
        <v>34754</v>
      </c>
      <c r="E25" s="10">
        <v>10681</v>
      </c>
      <c r="F25" s="18">
        <v>33876</v>
      </c>
      <c r="G25" s="22">
        <v>40559</v>
      </c>
      <c r="H25" s="11">
        <v>2674</v>
      </c>
      <c r="I25" s="11">
        <v>160824</v>
      </c>
      <c r="K25" s="23">
        <v>2018</v>
      </c>
      <c r="L25" s="10">
        <v>12732</v>
      </c>
      <c r="M25" s="10">
        <v>7368</v>
      </c>
      <c r="N25" s="10">
        <v>8347</v>
      </c>
      <c r="O25" s="10">
        <v>656</v>
      </c>
      <c r="P25" s="16">
        <v>41436</v>
      </c>
      <c r="Q25" s="24">
        <v>1112</v>
      </c>
      <c r="R25" s="10">
        <v>71651</v>
      </c>
      <c r="T25" s="17">
        <v>2018</v>
      </c>
      <c r="U25" s="10">
        <v>322499</v>
      </c>
      <c r="V25" s="10">
        <v>179185</v>
      </c>
      <c r="W25" s="10">
        <v>48689</v>
      </c>
      <c r="X25" s="10">
        <v>4081</v>
      </c>
      <c r="Y25" s="10">
        <v>269521</v>
      </c>
      <c r="Z25" s="10">
        <v>823975</v>
      </c>
      <c r="AB25" s="17">
        <v>2018</v>
      </c>
      <c r="AC25" s="11">
        <v>53857</v>
      </c>
      <c r="AD25" s="11">
        <v>257084</v>
      </c>
      <c r="AE25" s="11">
        <v>310941</v>
      </c>
      <c r="AG25" s="20"/>
      <c r="AH25" s="20"/>
      <c r="AI25" s="20"/>
      <c r="AJ25" s="20"/>
    </row>
    <row r="26" spans="1:36">
      <c r="A26" s="28">
        <v>2019</v>
      </c>
      <c r="B26" s="10">
        <v>24441</v>
      </c>
      <c r="C26" s="10">
        <v>8664</v>
      </c>
      <c r="D26" s="10">
        <v>33209</v>
      </c>
      <c r="E26" s="10">
        <v>9054</v>
      </c>
      <c r="F26" s="10">
        <v>30666</v>
      </c>
      <c r="G26" s="10">
        <v>39479</v>
      </c>
      <c r="H26" s="10">
        <v>2386</v>
      </c>
      <c r="I26" s="10">
        <v>147899</v>
      </c>
      <c r="K26" s="23">
        <v>2019</v>
      </c>
      <c r="L26" s="10">
        <v>10030</v>
      </c>
      <c r="M26" s="10">
        <v>9018</v>
      </c>
      <c r="N26" s="10">
        <v>5276</v>
      </c>
      <c r="O26" s="10">
        <v>567</v>
      </c>
      <c r="P26" s="16">
        <v>30285</v>
      </c>
      <c r="Q26" s="24">
        <v>1063</v>
      </c>
      <c r="R26" s="10">
        <v>56239</v>
      </c>
      <c r="T26" s="17">
        <v>2019</v>
      </c>
      <c r="U26" s="30">
        <v>352507</v>
      </c>
      <c r="V26" s="30">
        <v>178437</v>
      </c>
      <c r="W26" s="30">
        <v>42848</v>
      </c>
      <c r="X26" s="30">
        <v>4014</v>
      </c>
      <c r="Y26" s="30">
        <v>139321</v>
      </c>
      <c r="Z26" s="30">
        <v>717127</v>
      </c>
      <c r="AB26" s="17">
        <v>2019</v>
      </c>
      <c r="AC26" s="11">
        <v>54178</v>
      </c>
      <c r="AD26" s="11">
        <f>AE26-AC26</f>
        <v>302145</v>
      </c>
      <c r="AE26" s="11">
        <v>356323</v>
      </c>
    </row>
    <row r="27" spans="1:36">
      <c r="A27" s="28">
        <v>2020</v>
      </c>
      <c r="B27" s="11">
        <v>23688</v>
      </c>
      <c r="C27" s="11">
        <v>5992</v>
      </c>
      <c r="D27" s="11">
        <v>21297</v>
      </c>
      <c r="E27" s="11">
        <v>10167</v>
      </c>
      <c r="F27" s="31">
        <v>43737</v>
      </c>
      <c r="G27" s="32">
        <v>40099</v>
      </c>
      <c r="H27" s="11">
        <v>2312</v>
      </c>
      <c r="I27" s="11">
        <v>147295</v>
      </c>
      <c r="K27" s="28">
        <v>2020</v>
      </c>
      <c r="L27" s="11">
        <v>9889</v>
      </c>
      <c r="M27" s="21">
        <v>4506</v>
      </c>
      <c r="N27" s="11">
        <v>6068</v>
      </c>
      <c r="O27" s="11">
        <v>453</v>
      </c>
      <c r="P27" s="32">
        <v>29939</v>
      </c>
      <c r="Q27" s="32">
        <v>1091</v>
      </c>
      <c r="R27" s="35">
        <v>51946</v>
      </c>
      <c r="T27" s="17" t="s">
        <v>17</v>
      </c>
      <c r="U27" s="11">
        <v>443634</v>
      </c>
      <c r="V27" s="11">
        <v>176063</v>
      </c>
      <c r="W27" s="11">
        <v>41926</v>
      </c>
      <c r="X27" s="11">
        <v>2356</v>
      </c>
      <c r="Y27" s="11">
        <v>191022</v>
      </c>
      <c r="Z27" s="11">
        <v>855004</v>
      </c>
      <c r="AB27" s="17" t="s">
        <v>17</v>
      </c>
      <c r="AC27" s="11">
        <v>64697</v>
      </c>
      <c r="AD27" s="11">
        <v>309688</v>
      </c>
      <c r="AE27" s="11">
        <f>AC27+AD27</f>
        <v>374385</v>
      </c>
    </row>
    <row r="28" spans="1:36">
      <c r="A28" s="28">
        <v>2021</v>
      </c>
      <c r="B28">
        <v>29393</v>
      </c>
      <c r="C28">
        <v>6490</v>
      </c>
      <c r="D28">
        <v>38042</v>
      </c>
      <c r="E28">
        <v>11262</v>
      </c>
      <c r="F28">
        <v>42792</v>
      </c>
      <c r="G28">
        <v>43585</v>
      </c>
      <c r="H28">
        <v>2982</v>
      </c>
      <c r="I28">
        <v>174546</v>
      </c>
      <c r="K28" s="23">
        <v>2021</v>
      </c>
      <c r="L28" s="20">
        <v>14352</v>
      </c>
      <c r="M28" s="21">
        <v>8362</v>
      </c>
      <c r="N28" s="11">
        <v>7955</v>
      </c>
      <c r="O28" s="11">
        <v>451</v>
      </c>
      <c r="P28" s="34">
        <v>28384</v>
      </c>
      <c r="Q28" s="32">
        <v>385</v>
      </c>
      <c r="R28" s="36">
        <v>59889</v>
      </c>
      <c r="T28" s="17">
        <v>2021</v>
      </c>
      <c r="U28" s="11">
        <v>430132</v>
      </c>
      <c r="V28" s="11">
        <v>193182</v>
      </c>
      <c r="W28" s="11">
        <v>50676</v>
      </c>
      <c r="X28" s="11">
        <v>7636</v>
      </c>
      <c r="Y28" s="11">
        <f>Z28-(U28+V28+W28+X28)</f>
        <v>286336</v>
      </c>
      <c r="Z28" s="11">
        <v>967962</v>
      </c>
      <c r="AB28" s="17">
        <v>2021</v>
      </c>
      <c r="AC28">
        <v>61236</v>
      </c>
      <c r="AD28">
        <f>AE28-AC28</f>
        <v>313025</v>
      </c>
      <c r="AE28">
        <v>374261</v>
      </c>
    </row>
    <row r="29" spans="1:36">
      <c r="A29" s="28">
        <v>2022</v>
      </c>
      <c r="B29">
        <v>26144</v>
      </c>
      <c r="C29">
        <v>5593</v>
      </c>
      <c r="D29">
        <v>32454</v>
      </c>
      <c r="E29">
        <v>13726</v>
      </c>
      <c r="F29">
        <v>42493</v>
      </c>
      <c r="G29">
        <v>41540</v>
      </c>
      <c r="H29" s="34">
        <v>2727</v>
      </c>
      <c r="I29">
        <v>164677</v>
      </c>
      <c r="K29" s="28">
        <v>2022</v>
      </c>
      <c r="L29" s="20">
        <v>12563</v>
      </c>
      <c r="M29" s="20">
        <v>8610</v>
      </c>
      <c r="N29" s="20">
        <v>7327</v>
      </c>
      <c r="O29" s="34">
        <v>319</v>
      </c>
      <c r="P29" s="20">
        <v>31280</v>
      </c>
      <c r="Q29" s="20">
        <v>196</v>
      </c>
      <c r="R29" s="36">
        <v>60295</v>
      </c>
      <c r="T29" s="17">
        <v>2022</v>
      </c>
      <c r="U29" s="11">
        <v>342294</v>
      </c>
      <c r="V29" s="11">
        <v>204991</v>
      </c>
      <c r="W29" s="11">
        <v>44596</v>
      </c>
      <c r="X29" s="11">
        <v>6806</v>
      </c>
      <c r="Y29" s="11">
        <f>Z29-(U29+V29+W29+X29)</f>
        <v>258289</v>
      </c>
      <c r="Z29" s="11">
        <v>856976</v>
      </c>
      <c r="AB29" s="17">
        <v>2022</v>
      </c>
      <c r="AC29">
        <v>55445</v>
      </c>
      <c r="AD29">
        <f>AE29-AC29</f>
        <v>256625</v>
      </c>
      <c r="AE29">
        <v>312070</v>
      </c>
    </row>
    <row r="30" spans="1:36">
      <c r="A30" s="28">
        <v>2023</v>
      </c>
      <c r="B30" s="34">
        <v>24586</v>
      </c>
      <c r="C30" s="34">
        <v>7117</v>
      </c>
      <c r="D30">
        <v>25864</v>
      </c>
      <c r="E30">
        <v>14137</v>
      </c>
      <c r="F30">
        <v>57912</v>
      </c>
      <c r="G30">
        <v>41226</v>
      </c>
      <c r="H30">
        <v>2853</v>
      </c>
      <c r="I30" s="37">
        <f>SUM(B30:H30)</f>
        <v>173695</v>
      </c>
      <c r="K30" s="28">
        <v>2023</v>
      </c>
      <c r="L30">
        <v>13017</v>
      </c>
      <c r="M30" s="34">
        <v>8378</v>
      </c>
      <c r="N30">
        <v>6820</v>
      </c>
      <c r="O30" s="34">
        <v>551</v>
      </c>
      <c r="P30">
        <v>38403</v>
      </c>
      <c r="Q30">
        <v>570</v>
      </c>
      <c r="R30">
        <f>SUM(L30:Q30)</f>
        <v>67739</v>
      </c>
      <c r="T30" s="17">
        <v>2023</v>
      </c>
      <c r="U30" s="11">
        <v>321452</v>
      </c>
      <c r="V30" s="11">
        <v>172710</v>
      </c>
      <c r="W30" s="11">
        <v>37311</v>
      </c>
      <c r="X30" s="11">
        <v>5245</v>
      </c>
      <c r="Y30" s="11">
        <v>229460</v>
      </c>
      <c r="Z30" s="11">
        <f>SUM(U30:Y30)</f>
        <v>766178</v>
      </c>
      <c r="AB30" s="17">
        <v>2023</v>
      </c>
      <c r="AC30">
        <v>56150</v>
      </c>
      <c r="AD30">
        <f>AE30-AC30</f>
        <v>272468</v>
      </c>
      <c r="AE30">
        <v>328618</v>
      </c>
    </row>
    <row r="31" spans="1:36">
      <c r="A31" s="28">
        <v>2024</v>
      </c>
      <c r="B31">
        <v>24439</v>
      </c>
      <c r="C31">
        <v>4680</v>
      </c>
      <c r="D31">
        <v>25201</v>
      </c>
      <c r="E31">
        <v>9128</v>
      </c>
      <c r="F31">
        <v>37471</v>
      </c>
      <c r="G31">
        <v>32194</v>
      </c>
      <c r="H31">
        <v>2251</v>
      </c>
      <c r="I31" s="37">
        <f>SUM(B31:H31)</f>
        <v>135364</v>
      </c>
      <c r="K31" s="28">
        <v>2024</v>
      </c>
      <c r="L31">
        <v>10686</v>
      </c>
      <c r="M31">
        <v>7480</v>
      </c>
      <c r="N31">
        <v>5341</v>
      </c>
      <c r="O31" s="34" t="s">
        <v>19</v>
      </c>
      <c r="P31">
        <v>43371</v>
      </c>
      <c r="Q31">
        <v>215</v>
      </c>
      <c r="R31">
        <v>67844</v>
      </c>
      <c r="T31" s="28">
        <v>2024</v>
      </c>
      <c r="U31" s="11">
        <v>326038</v>
      </c>
      <c r="V31" s="11">
        <v>174950</v>
      </c>
      <c r="W31" s="11">
        <v>41979</v>
      </c>
      <c r="X31" s="11">
        <v>4518</v>
      </c>
      <c r="Y31" s="11">
        <v>195975</v>
      </c>
      <c r="Z31" s="11">
        <f>SUM(U31:Y31)</f>
        <v>743460</v>
      </c>
      <c r="AB31" s="28">
        <v>2024</v>
      </c>
      <c r="AC31">
        <v>60503</v>
      </c>
      <c r="AD31">
        <f>AE31-AC31</f>
        <v>267303</v>
      </c>
      <c r="AE31">
        <v>327806</v>
      </c>
    </row>
    <row r="37" spans="4:20">
      <c r="D37" s="29"/>
      <c r="E37" s="29"/>
      <c r="F37" s="29"/>
      <c r="G37" s="29"/>
      <c r="H37" s="29"/>
      <c r="I37" s="29"/>
      <c r="T37" s="33" t="s">
        <v>18</v>
      </c>
    </row>
    <row r="38" spans="4:20">
      <c r="D38" s="29"/>
      <c r="E38" s="29"/>
      <c r="F38" s="29"/>
      <c r="G38" s="29"/>
      <c r="H38" s="29"/>
      <c r="I38" s="29"/>
    </row>
    <row r="39" spans="4:20">
      <c r="D39" s="29"/>
      <c r="E39" s="29"/>
      <c r="F39" s="29"/>
      <c r="G39" s="29"/>
      <c r="H39" s="29"/>
      <c r="I39" s="29"/>
    </row>
    <row r="40" spans="4:20">
      <c r="D40" s="29"/>
      <c r="E40" s="29"/>
      <c r="F40" s="29"/>
      <c r="G40" s="29"/>
      <c r="H40" s="29"/>
      <c r="I40" s="29"/>
    </row>
    <row r="41" spans="4:20">
      <c r="D41" s="29"/>
      <c r="E41" s="29"/>
      <c r="F41" s="29"/>
      <c r="G41" s="29"/>
      <c r="H41" s="29"/>
      <c r="I41" s="29"/>
    </row>
    <row r="42" spans="4:20">
      <c r="D42" s="29"/>
      <c r="E42" s="29"/>
      <c r="F42" s="29"/>
      <c r="G42" s="29"/>
      <c r="H42" s="29"/>
      <c r="I42" s="29"/>
    </row>
  </sheetData>
  <sheetProtection selectLockedCells="1" selectUnlockedCells="1"/>
  <phoneticPr fontId="2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Sciages_par_essence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Rodriguez</dc:creator>
  <cp:lastModifiedBy>Pierre FROISSART</cp:lastModifiedBy>
  <dcterms:created xsi:type="dcterms:W3CDTF">2018-10-08T12:26:34Z</dcterms:created>
  <dcterms:modified xsi:type="dcterms:W3CDTF">2025-11-25T13:55:22Z</dcterms:modified>
</cp:coreProperties>
</file>